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-120" yWindow="-120" windowWidth="20730" windowHeight="11160" tabRatio="927"/>
  </bookViews>
  <sheets>
    <sheet name="ЛИНЕЙНЫЕ алюминий" sheetId="22" r:id="rId1"/>
    <sheet name="ПРОМ Колокола" sheetId="4" r:id="rId2"/>
    <sheet name="ПРОМ Прожектора" sheetId="19" r:id="rId3"/>
    <sheet name="ЛИНЕЙНЫЕ пластик" sheetId="5" r:id="rId4"/>
    <sheet name="Уличные прожектора" sheetId="23" r:id="rId5"/>
    <sheet name="Уличные Консольные" sheetId="10" r:id="rId6"/>
    <sheet name="Офисные" sheetId="6" r:id="rId7"/>
    <sheet name="Аварийные светильники" sheetId="15" r:id="rId8"/>
  </sheets>
  <calcPr calcId="125725"/>
</workbook>
</file>

<file path=xl/calcChain.xml><?xml version="1.0" encoding="utf-8"?>
<calcChain xmlns="http://schemas.openxmlformats.org/spreadsheetml/2006/main">
  <c r="I8" i="15"/>
  <c r="H8"/>
  <c r="G8"/>
  <c r="I7"/>
  <c r="H7"/>
  <c r="G7"/>
  <c r="I6"/>
  <c r="H6"/>
  <c r="G6"/>
</calcChain>
</file>

<file path=xl/sharedStrings.xml><?xml version="1.0" encoding="utf-8"?>
<sst xmlns="http://schemas.openxmlformats.org/spreadsheetml/2006/main" count="479" uniqueCount="238">
  <si>
    <t>Изображение</t>
  </si>
  <si>
    <t>Технические характеристики</t>
  </si>
  <si>
    <t>Наименование</t>
  </si>
  <si>
    <t>№</t>
  </si>
  <si>
    <t>Цены с учётом НДС 20%</t>
  </si>
  <si>
    <t>Цены с учетом НДС20%</t>
  </si>
  <si>
    <t>Светильник светодиодный ТСЗ Колокол SMD 100</t>
  </si>
  <si>
    <t>Светильник светодиодный ТСЗ Колокол SMD 120</t>
  </si>
  <si>
    <t>Светильник светодиодный ТСЗ Колокол SMD 200</t>
  </si>
  <si>
    <t>Светильник светодиодный ТСЗ Колокол SMD 180</t>
  </si>
  <si>
    <t>Светильник светодиодный ТСЗ Колокол SMD 150</t>
  </si>
  <si>
    <t>Светильник ТСЗ
Айсберг 30 (прозрачный/опал)</t>
  </si>
  <si>
    <t>Светильник ТСЗ
Айсберг 40
(прозрачный/опал)</t>
  </si>
  <si>
    <t>Светильник ТСЗ
Айсберг 60
(прозрачный/опал)</t>
  </si>
  <si>
    <t>*возможно парное соединение светильников (+350 руб. к цене)</t>
  </si>
  <si>
    <t>Светильник светодиодный ТСЗ
Айсберг 20 (прозрачный/опал)</t>
  </si>
  <si>
    <t xml:space="preserve">Светильник светодиодный ТСЗ Прожектор 50  </t>
  </si>
  <si>
    <t xml:space="preserve">Светильник светодиодный ТСЗ Прожектор 55  </t>
  </si>
  <si>
    <t xml:space="preserve">Светильник светодиодный ТСЗ Прожектор 100  </t>
  </si>
  <si>
    <t xml:space="preserve">Светильник светодиодный ТСЗ Прожектор 110  </t>
  </si>
  <si>
    <t xml:space="preserve">Светильник светодиодный ТСЗ Прожектор 150  </t>
  </si>
  <si>
    <t xml:space="preserve">Светильник светодиодный ТСЗ Прожектор 250  </t>
  </si>
  <si>
    <t>Светильник светодиодный ТСЗ
 Магистраль 100 SMD</t>
  </si>
  <si>
    <t>Светильник светодиодный ТСЗ
 Магистраль 150 SMD</t>
  </si>
  <si>
    <t>Светильник светодиодный ТСЗ
 Магистраль 200 SMD</t>
  </si>
  <si>
    <t>Светильник светодиодный ТСЗ
 Магистраль 250 SMD</t>
  </si>
  <si>
    <t>Светильник светодиодный ТСЗ
 Магистраль СОВ 55</t>
  </si>
  <si>
    <t>Светильник светодиодный ТСЗ
 Магистраль СОВ 80</t>
  </si>
  <si>
    <t>Светильник светодиодный ТСЗ
 Магистраль СОВ 300</t>
  </si>
  <si>
    <t>Светильник светодиодный ТСЗ Магистраль SMD М 100</t>
  </si>
  <si>
    <t>Светильник светодиодный ТСЗ Магистраль SMD М 150</t>
  </si>
  <si>
    <t>Светильник светодиодный ТСЗ Магистраль SMD М 165</t>
  </si>
  <si>
    <t>Светильник светодиодный ТСЗ Магистраль SMD М 200</t>
  </si>
  <si>
    <t>Светильник светодиодный ТСЗ Магистраль SMD М 110</t>
  </si>
  <si>
    <t>Светильник светодиодный ТСЗ Колокол 50</t>
  </si>
  <si>
    <t>Светильник светодиодный ТСЗ Колокол 60</t>
  </si>
  <si>
    <t>Светильник светодиодный ТСЗ Колокол 80</t>
  </si>
  <si>
    <t>Светильник светодиодный ТСЗ Прожектор 100</t>
  </si>
  <si>
    <t>Светильник светодиодный ТСЗ Колокол 120</t>
  </si>
  <si>
    <t>Светильник светодиодный ТСЗ Колокол 150</t>
  </si>
  <si>
    <t>Светильник светодиодный ТСЗ Прожектор 36 CREE</t>
  </si>
  <si>
    <t>Светильник светодиодный ТСЗ Прожектор 50 CREE</t>
  </si>
  <si>
    <t>Светильник светодиодный ТСЗ Прожектор 55 CREE</t>
  </si>
  <si>
    <t>Светильник светодиодный ТСЗ Прожектор 100 CREE</t>
  </si>
  <si>
    <t>Светильник светодиодный ТСЗ Прожектор 110 CREE</t>
  </si>
  <si>
    <t>Светильник светодиодный ТСЗ Прожектор 150 CREE</t>
  </si>
  <si>
    <t>Светильник светодиодный ТСЗ Прожектор 165 CREE</t>
  </si>
  <si>
    <t>Светильник светодиодный ТСЗ Прожектор 200 CREE</t>
  </si>
  <si>
    <t>Светильник светодиодный ТСЗ Прожектор 220 CREE</t>
  </si>
  <si>
    <t>Светильник светодиодный ТСЗ Прожектор 250 CREE</t>
  </si>
  <si>
    <t>Светильник светодиодный ТСЗ Прожектор 275 CREE</t>
  </si>
  <si>
    <t>Светильник светодиодный ТСЗ Прожектор 300 CREE</t>
  </si>
  <si>
    <t>Светильник светодиодный ТСЗ Прожектор 330 CREE</t>
  </si>
  <si>
    <t>Светильник светодиодный ТСЗ
 Офис 30</t>
  </si>
  <si>
    <t>Светильник светодиодный ТСЗ
 Офис 40</t>
  </si>
  <si>
    <t>Светильник светодиодный ТСЗ
 Офис 60</t>
  </si>
  <si>
    <t>Светильник светодиодный ТСЗ
 Офис 30 линия</t>
  </si>
  <si>
    <t>Светильник светодиодный ТСЗ
 Офис 40 линия</t>
  </si>
  <si>
    <t>Светильник светодиодный ТСЗ
 Офис 60 линия</t>
  </si>
  <si>
    <t>Светильник светодиодный ТСЗ
Айсберг 35
 Аварийный</t>
  </si>
  <si>
    <t>Светильник светодиодный ТСЗ
 Офис 35
 Аварийный</t>
  </si>
  <si>
    <t>Светильник светодиодный ТСЗ
Офис 35 Линия
Аварийный</t>
  </si>
  <si>
    <t>Розничная цена от 1 шт.</t>
  </si>
  <si>
    <t>Опт
 от 300 тыс. руб</t>
  </si>
  <si>
    <t>Мелкий опт
 от 50 тыс.  руб.</t>
  </si>
  <si>
    <t>Светильник универсальный 32Вт</t>
  </si>
  <si>
    <t>Светильник универсальный 48Вт</t>
  </si>
  <si>
    <t>Светильник универсальный 62Вт</t>
  </si>
  <si>
    <t>Светильник универсальный 80Вт</t>
  </si>
  <si>
    <t>Светильник универсальный 96Вт</t>
  </si>
  <si>
    <t>Светильник универсальный 124Вт</t>
  </si>
  <si>
    <r>
      <rPr>
        <b/>
        <sz val="10"/>
        <color theme="1"/>
        <rFont val="Calibri"/>
        <family val="2"/>
        <charset val="204"/>
        <scheme val="minor"/>
      </rPr>
      <t>Мощность 110 Вт</t>
    </r>
    <r>
      <rPr>
        <sz val="10"/>
        <color theme="1"/>
        <rFont val="Calibri"/>
        <family val="2"/>
        <scheme val="minor"/>
      </rPr>
      <t xml:space="preserve">
Световой поток светильника 15 400 лм (140 лм/Вт)
Светодиоды Bridgelux (США)
Цв. температура 3000К/4000К/5000К/6500К
Угол свечения (КСС)  60 гр., 90 гр., 150х80 гр.
Пылевлагозащита IP 67
Защита от скачков напряжения до 380В.
Пульсация светового потока менее 1%
Ресурс работы: 100 000 часов
Размеры: 450х150х75мм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</si>
  <si>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150 Вт</t>
    </r>
    <r>
      <rPr>
        <sz val="10"/>
        <color theme="1"/>
        <rFont val="Calibri"/>
        <family val="2"/>
        <scheme val="minor"/>
      </rPr>
      <t xml:space="preserve">
Световой поток светильника 21 000 лм (140 лм/Вт)
Светодиоды Bridgelux (США)
Цв. температура 3000К/4000К/5000К/6500К
Угол свечения (КСС)  60 гр., 90 гр., 150х80 гр.
Пылевлагозащита IP 67
Защита от скачков напряжения до 380В.
Пульсация светового потока менее 1%
Ресурс работы: 100 000 часов
Размеры: 630х150х75мм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</si>
  <si>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165 Вт</t>
    </r>
    <r>
      <rPr>
        <sz val="10"/>
        <color theme="1"/>
        <rFont val="Calibri"/>
        <family val="2"/>
        <scheme val="minor"/>
      </rPr>
      <t xml:space="preserve">
Световой поток светильника 23100 лм (140 лм/Вт)
Светодиоды Bridgelux (США)
Цв. температура 3000К/4000К/5000К/6500К
Угол свечения (КСС)  60 гр., 90 гр., 150х80 гр.
Пылевлагозащита IP 67
Защита от скачков напряжения до 380В.
Пульсация светового потока менее 1%
Ресурс работы: 100 000 часов
Размеры: 630х150х75мм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</si>
  <si>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200 Вт</t>
    </r>
    <r>
      <rPr>
        <sz val="10"/>
        <color theme="1"/>
        <rFont val="Calibri"/>
        <family val="2"/>
        <scheme val="minor"/>
      </rPr>
      <t xml:space="preserve">
Световой поток светильника 28 000 лм (140 лм/Вт)  
Светодиоды Bridgelux (США)
Угол свечения (КСС)  60 гр., 90 гр., 150х80 гр.
Пылевлагозащита IP 67
Защита от скачков напряжения до 380В.
Пульсация светового потока менее 1%
Ресурс работы: 100 000 часов
Размеры: 810х150х75мм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</si>
  <si>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35 Вт</t>
    </r>
    <r>
      <rPr>
        <sz val="10"/>
        <color theme="1"/>
        <rFont val="Calibri"/>
        <family val="2"/>
        <charset val="204"/>
        <scheme val="minor"/>
      </rPr>
      <t xml:space="preserve">
Светодиоды Bridgelux (США)
Цв. температура 3000К/4000К/5000К/6500К
Световой поток 3850 лм
Ресурс работы 100 000 часов
Коэффициент мощности 0.98
Пульсация св. потока: менее 1%
Защита от холостого хода
Размеры: 1262х124х85мм
</t>
    </r>
    <r>
      <rPr>
        <b/>
        <sz val="10"/>
        <color rgb="FF0070C0"/>
        <rFont val="Calibri"/>
        <family val="2"/>
        <charset val="204"/>
        <scheme val="minor"/>
      </rPr>
      <t>Гарантия 36 мес.</t>
    </r>
    <r>
      <rPr>
        <sz val="10"/>
        <color theme="1"/>
        <rFont val="Calibri"/>
        <family val="2"/>
        <charset val="204"/>
        <scheme val="minor"/>
      </rPr>
      <t xml:space="preserve">
Время работы в аварийном режиме на аккумуляторных батареях: 2 часа (мощность 3 Вт)</t>
    </r>
  </si>
  <si>
    <r>
      <rPr>
        <b/>
        <sz val="10"/>
        <color theme="1"/>
        <rFont val="Calibri"/>
        <family val="2"/>
        <charset val="204"/>
        <scheme val="minor"/>
      </rPr>
      <t>Мощность 35 Вт</t>
    </r>
    <r>
      <rPr>
        <sz val="10"/>
        <color theme="1"/>
        <rFont val="Calibri"/>
        <family val="2"/>
        <charset val="204"/>
        <scheme val="minor"/>
      </rPr>
      <t xml:space="preserve">
Светодиоды Bridgelux (США)
Цв. температура 3000К/4000К/5000К/6500К
Световой поток 3850 лм
Ресурс работы 100 000 часов
Коэффициент мощности 0.98
Пульсация св. потока: менее 1%
Защита от холостого хода
Размеры 595x595x40 мм
</t>
    </r>
    <r>
      <rPr>
        <b/>
        <sz val="10"/>
        <color rgb="FF0070C0"/>
        <rFont val="Calibri"/>
        <family val="2"/>
        <charset val="204"/>
        <scheme val="minor"/>
      </rPr>
      <t>Гарантия 36 мес.</t>
    </r>
    <r>
      <rPr>
        <sz val="10"/>
        <color theme="1"/>
        <rFont val="Calibri"/>
        <family val="2"/>
        <charset val="204"/>
        <scheme val="minor"/>
      </rPr>
      <t xml:space="preserve">
Время работы в аварийном режиме на аккумуляторных батареях: 2 часа (мощность 3 Вт)</t>
    </r>
  </si>
  <si>
    <r>
      <rPr>
        <b/>
        <sz val="10"/>
        <color theme="1"/>
        <rFont val="Calibri"/>
        <family val="2"/>
        <charset val="204"/>
        <scheme val="minor"/>
      </rPr>
      <t>Мощность 35 Вт</t>
    </r>
    <r>
      <rPr>
        <sz val="10"/>
        <color theme="1"/>
        <rFont val="Calibri"/>
        <family val="2"/>
        <charset val="204"/>
        <scheme val="minor"/>
      </rPr>
      <t xml:space="preserve">
Светодиоды Bridgelux (США)
Цв. температура 3000К/4000К/5000К/6500К
Световой поток 3850 лм
Ресурс работы 100 000 часов
Коэффициент мощности 0.98
Пульсация св. потока: менее 1%
Защита от холостого хода
Размеры 1200x200x40 мм
</t>
    </r>
    <r>
      <rPr>
        <b/>
        <sz val="10"/>
        <color rgb="FF0070C0"/>
        <rFont val="Calibri"/>
        <family val="2"/>
        <charset val="204"/>
        <scheme val="minor"/>
      </rPr>
      <t>Гарантия 36 мес.</t>
    </r>
    <r>
      <rPr>
        <sz val="10"/>
        <color theme="1"/>
        <rFont val="Calibri"/>
        <family val="2"/>
        <charset val="204"/>
        <scheme val="minor"/>
      </rPr>
      <t xml:space="preserve">
Время работы в аварийном режиме на аккумуляторных батареях: 2 часа (мощность 3 Вт)</t>
    </r>
  </si>
  <si>
    <r>
      <rPr>
        <b/>
        <sz val="10"/>
        <color theme="1"/>
        <rFont val="Calibri"/>
        <family val="2"/>
        <charset val="204"/>
        <scheme val="minor"/>
      </rPr>
      <t>Мощность 80 Вт</t>
    </r>
    <r>
      <rPr>
        <sz val="10"/>
        <color theme="1"/>
        <rFont val="Calibri"/>
        <family val="2"/>
        <charset val="204"/>
        <scheme val="minor"/>
      </rPr>
      <t xml:space="preserve">
Световой поток 9200 лм (115 лм/Вт)
Светодиоды Bridgelux (США)
Цв. температура 3000К/4000К/5000К/6500К
Угол свечения (КСС) : 60, 90, 120 градусов
Пылевлагозащита IP 65
Пульсация менее 1%
Защита от скачков напряжения до 380В
Ресурс работы 100 000 часов
Размеры: 260х150х150мм (без отражателя); с отражателем ø395х340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  <r>
      <rPr>
        <sz val="10"/>
        <color theme="1"/>
        <rFont val="Calibri"/>
        <family val="2"/>
        <charset val="204"/>
        <scheme val="minor"/>
      </rPr>
      <t xml:space="preserve">
Линза: 60,90,120 гр. боросиликатное стекло</t>
    </r>
  </si>
  <si>
    <r>
      <rPr>
        <b/>
        <sz val="10"/>
        <color theme="1"/>
        <rFont val="Calibri"/>
        <family val="2"/>
        <charset val="204"/>
        <scheme val="minor"/>
      </rPr>
      <t>Мощность 120 Вт</t>
    </r>
    <r>
      <rPr>
        <sz val="10"/>
        <color theme="1"/>
        <rFont val="Calibri"/>
        <family val="2"/>
        <charset val="204"/>
        <scheme val="minor"/>
      </rPr>
      <t xml:space="preserve">
Световой поток 13800 лм (115 лм/Вт)
Светодиоды Bridgelux (США)
Цв. температура 3000К/4000К/5000К/6500К
Угол свечения (КСС) : 60, 90, 120 градусов
Пылевлагозащита IP 65
Пульсация менее 1%
Защита от скачков напряжения до 380В
Ресурс работы 100 000 часов
Размеры: 260х150х150мм (без отражателя); с отражателем ø395х340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  <r>
      <rPr>
        <sz val="10"/>
        <color theme="1"/>
        <rFont val="Calibri"/>
        <family val="2"/>
        <charset val="204"/>
        <scheme val="minor"/>
      </rPr>
      <t xml:space="preserve">
Линза: 60,90,120 гр. боросиликатное стекло</t>
    </r>
  </si>
  <si>
    <r>
      <rPr>
        <b/>
        <sz val="10"/>
        <color theme="1"/>
        <rFont val="Calibri"/>
        <family val="2"/>
        <charset val="204"/>
        <scheme val="minor"/>
      </rPr>
      <t>Мощность 150 Вт</t>
    </r>
    <r>
      <rPr>
        <sz val="10"/>
        <color theme="1"/>
        <rFont val="Calibri"/>
        <family val="2"/>
        <charset val="204"/>
        <scheme val="minor"/>
      </rPr>
      <t xml:space="preserve">
Световой поток 16500 лм (115 лм/Вт)
Светодиоды Bridgelux (США)
Цв. температура 3000К/4000К/5000К/6500К
Угол свечения (КСС) : 60, 90, 120 градусов
Пылевлагозащита IP 65
Пульсация менее 1%
Защита от скачков напряжения до 380В
Ресурс работы 100 000 часов
Размеры: 260х150х150мм (без отражателя); с отражателем ø395х440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  <r>
      <rPr>
        <sz val="10"/>
        <color theme="1"/>
        <rFont val="Calibri"/>
        <family val="2"/>
        <charset val="204"/>
        <scheme val="minor"/>
      </rPr>
      <t xml:space="preserve">
Линза: 60,90,120 гр. боросиликатное стекло</t>
    </r>
  </si>
  <si>
    <r>
      <rPr>
        <b/>
        <sz val="10"/>
        <color theme="1"/>
        <rFont val="Calibri"/>
        <family val="2"/>
        <charset val="204"/>
        <scheme val="minor"/>
      </rPr>
      <t>Мощность 100 Вт</t>
    </r>
    <r>
      <rPr>
        <sz val="10"/>
        <color theme="1"/>
        <rFont val="Calibri"/>
        <family val="2"/>
        <charset val="204"/>
        <scheme val="minor"/>
      </rPr>
      <t xml:space="preserve">
Световой поток 11500 лм (115 лм/Вт)
Светодиоды Bridgelux (США)
Цв. температура 3000К/4000К/5000К/6500К
Угол свечения (КСС) : 60, 90, 120 градусов
Пылевлагозащита IP 65
Пульсация менее 1%
Защита от скачков напряжения до 380В
Ресурс работы 100 000 часов
Размеры: 260х150х150мм (без отражателя), с отражателем ø395х340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  <r>
      <rPr>
        <sz val="10"/>
        <color theme="1"/>
        <rFont val="Calibri"/>
        <family val="2"/>
        <charset val="204"/>
        <scheme val="minor"/>
      </rPr>
      <t xml:space="preserve">
Линза: 60,90,120 гр. боросиликатное стекло</t>
    </r>
  </si>
  <si>
    <r>
      <rPr>
        <b/>
        <sz val="10"/>
        <color theme="1"/>
        <rFont val="Calibri"/>
        <family val="2"/>
        <charset val="204"/>
        <scheme val="minor"/>
      </rPr>
      <t>Мощность 60 Вт</t>
    </r>
    <r>
      <rPr>
        <sz val="10"/>
        <color theme="1"/>
        <rFont val="Calibri"/>
        <family val="2"/>
        <charset val="204"/>
        <scheme val="minor"/>
      </rPr>
      <t xml:space="preserve">
Световой поток 6900 лм (115 лм/Вт)
Светодиоды Bridgelux (США)
Цв. температура 3000К/4000К/5000К/6500К
Угол свечения (КСС) : 60, 90, 120 градусов
Пылевлагозащита IP 65
Пульсация менее 1%
Защита от скачков напряжения до 380В
Ресурс работы 100 000 часов
Размеры: 165х150х150мм (без отражателя); с отражателем ø395х265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  <r>
      <rPr>
        <sz val="10"/>
        <color theme="1"/>
        <rFont val="Calibri"/>
        <family val="2"/>
        <charset val="204"/>
        <scheme val="minor"/>
      </rPr>
      <t xml:space="preserve">
Линза: 60,90,120 гр. боросиликатное стекло</t>
    </r>
  </si>
  <si>
    <r>
      <rPr>
        <b/>
        <sz val="10"/>
        <color theme="1"/>
        <rFont val="Calibri"/>
        <family val="2"/>
        <charset val="204"/>
        <scheme val="minor"/>
      </rPr>
      <t>Мощность 55 Вт</t>
    </r>
    <r>
      <rPr>
        <sz val="10"/>
        <color theme="1"/>
        <rFont val="Calibri"/>
        <family val="2"/>
        <charset val="204"/>
        <scheme val="minor"/>
      </rPr>
      <t xml:space="preserve">
Световой поток 5750 лм (115 лм/Вт)
Светодиоды Bridgelux (США)
Цв. температура 3000К/4000К/5000К/6500К
Угол свечения (КСС) : 60, 90, 120 градусов
Пылевлагозащита IP 65
Ресурс работы 60 000 часов
Размеры: 165х150х150мм (без отражателя); с отражателем: </t>
    </r>
    <r>
      <rPr>
        <sz val="10"/>
        <color theme="1"/>
        <rFont val="Calibri"/>
        <family val="2"/>
        <charset val="204"/>
      </rPr>
      <t>ø</t>
    </r>
    <r>
      <rPr>
        <sz val="10"/>
        <color theme="1"/>
        <rFont val="Calibri"/>
        <family val="2"/>
        <charset val="204"/>
        <scheme val="minor"/>
      </rPr>
      <t xml:space="preserve">395х265 мм
</t>
    </r>
    <r>
      <rPr>
        <b/>
        <sz val="10"/>
        <color rgb="FF0070C0"/>
        <rFont val="Calibri"/>
        <family val="2"/>
        <charset val="204"/>
        <scheme val="minor"/>
      </rPr>
      <t>Гарантия 36 мес.</t>
    </r>
    <r>
      <rPr>
        <sz val="10"/>
        <color theme="1"/>
        <rFont val="Calibri"/>
        <family val="2"/>
        <charset val="204"/>
        <scheme val="minor"/>
      </rPr>
      <t xml:space="preserve">
Линза: 60,90,120 гр. боросиликатное стекло</t>
    </r>
  </si>
  <si>
    <r>
      <rPr>
        <b/>
        <sz val="10"/>
        <color theme="1"/>
        <rFont val="Calibri"/>
        <family val="2"/>
        <charset val="204"/>
        <scheme val="minor"/>
      </rPr>
      <t>Мощность 100 Вт</t>
    </r>
    <r>
      <rPr>
        <sz val="10"/>
        <color theme="1"/>
        <rFont val="Calibri"/>
        <family val="2"/>
        <charset val="204"/>
        <scheme val="minor"/>
      </rPr>
      <t xml:space="preserve">
Световой поток 15500 лм (155 лм/Вт)
Светодиоды Bridgelux SMD (США)
Цв. температура 3000К/4000К/5000К/6500К
Угол свечения (КСС) : 60, 90 градусов
Пылевлагозащита IP 65
Пульсация менее 1%
Защита от скачков напряжения до 380В
Ресурс работы 100 000 часов
Размеры: ø190х240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</si>
  <si>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120 Вт</t>
    </r>
    <r>
      <rPr>
        <sz val="10"/>
        <color theme="1"/>
        <rFont val="Calibri"/>
        <family val="2"/>
        <charset val="204"/>
        <scheme val="minor"/>
      </rPr>
      <t xml:space="preserve">
Световой поток 18000 лм (150 лм/Вт)
Светодиоды Bridgelux SMD (США)
Угол свечения (КСС) : 60, 90 градусов
Пылевлагозащита IP 65
Пульсация менее 1%
Защита от скачков напряжения до 380В
Ресурс работы 100 000 часов
Размеры: ø190х240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</si>
  <si>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150 Вт</t>
    </r>
    <r>
      <rPr>
        <sz val="10"/>
        <color theme="1"/>
        <rFont val="Calibri"/>
        <family val="2"/>
        <charset val="204"/>
        <scheme val="minor"/>
      </rPr>
      <t xml:space="preserve">
Световой поток 21 750 лм (145 лм/Вт)
Светодиоды Bridgelux SMD (США)
Цв. температура 3000К/4000К/5000К/6500К
Угол свечения (КСС) : 60, 90 градусов
Пылевлагозащита IP 65
Пульсация менее 1%
Защита от скачков напряжения до 380В
Ресурс работы 100 000 часов
Размеры: ø190х340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</si>
  <si>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180 Вт</t>
    </r>
    <r>
      <rPr>
        <sz val="10"/>
        <color theme="1"/>
        <rFont val="Calibri"/>
        <family val="2"/>
        <charset val="204"/>
        <scheme val="minor"/>
      </rPr>
      <t xml:space="preserve">
Световой поток 25 200 лм (145 лм/Вт)
Светодиоды Bridgelux SMD (США)
Цв. температура 3000К/4000К/5000К/6500К
Угол свечения (КСС) : 60, 90 градусов
Пылевлагозащита IP 65
Пульсация менее 1%
Защита от скачков напряжения до 380В
Ресурс работы 100 000 часов
Размеры: ø190х390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</si>
  <si>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200 Вт</t>
    </r>
    <r>
      <rPr>
        <sz val="10"/>
        <color theme="1"/>
        <rFont val="Calibri"/>
        <family val="2"/>
        <charset val="204"/>
        <scheme val="minor"/>
      </rPr>
      <t xml:space="preserve">
Световой поток 28 000 лм (140 лм/Вт)
Светодиоды Bridgelux SMD (США)
Цв. температура 3000К/4000К/5000К/6500К
Угол свечения (КСС) : 60, 90 градусов
Пылевлагозащита IP 65
Пульсация менее 1%
Защита от скачков напряжения до 380В
Ресурс работы 100 000 часов
Размеры: ø190х455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  <r>
      <rPr>
        <sz val="10"/>
        <color theme="1"/>
        <rFont val="Calibri"/>
        <family val="2"/>
        <charset val="204"/>
        <scheme val="minor"/>
      </rPr>
      <t xml:space="preserve">
</t>
    </r>
  </si>
  <si>
    <r>
      <rPr>
        <b/>
        <sz val="10"/>
        <color theme="1"/>
        <rFont val="Calibri"/>
        <family val="2"/>
        <charset val="204"/>
        <scheme val="minor"/>
      </rPr>
      <t>Мощность: 48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6720 лм (140 лм/Вт)
Светодиоды Samsung
Цв. температура: 3000,4000,5000,6500К
Угол свечения (КСС)  120 градусов
Пылевлагозащита IP 65
Защита от скачков напряжения до 380В
Пульсация светового потока менее 1%
Ресурс работы: 60 000 часов
Размеры: 224х103х47мм
</t>
    </r>
    <r>
      <rPr>
        <b/>
        <sz val="10"/>
        <color rgb="FF0070C0"/>
        <rFont val="Calibri"/>
        <family val="2"/>
        <charset val="204"/>
        <scheme val="minor"/>
      </rPr>
      <t>Гарантия: 36 мес.</t>
    </r>
    <r>
      <rPr>
        <sz val="10"/>
        <color theme="1"/>
        <rFont val="Calibri"/>
        <family val="2"/>
        <charset val="204"/>
        <scheme val="minor"/>
      </rPr>
      <t xml:space="preserve">
*Рассеиватель: - силикатное стекло</t>
    </r>
  </si>
  <si>
    <r>
      <rPr>
        <b/>
        <sz val="10"/>
        <color theme="1"/>
        <rFont val="Calibri"/>
        <family val="2"/>
        <charset val="204"/>
        <scheme val="minor"/>
      </rPr>
      <t>Мощность: 32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4480 лм (140 лм/Вт)
Светодиоды Samsung
Цв. температура: 3000,4000,5000,6500К
Угол свечения (КСС)  120 градусов
Пылевлагозащита IP 65
Защита от скачков напряжения до 380В
Пульсация светового потока менее 1%
Ресурс работы: 60 000 часов
Размеры: 224х103х47мм
</t>
    </r>
    <r>
      <rPr>
        <b/>
        <sz val="10"/>
        <color rgb="FF0070C0"/>
        <rFont val="Calibri"/>
        <family val="2"/>
        <charset val="204"/>
        <scheme val="minor"/>
      </rPr>
      <t>Гарантия: 36 мес.</t>
    </r>
    <r>
      <rPr>
        <sz val="10"/>
        <color theme="1"/>
        <rFont val="Calibri"/>
        <family val="2"/>
        <charset val="204"/>
        <scheme val="minor"/>
      </rPr>
      <t xml:space="preserve">
*Рассеиватель: - силикатное стекло
</t>
    </r>
  </si>
  <si>
    <r>
      <rPr>
        <b/>
        <sz val="10"/>
        <color theme="1"/>
        <rFont val="Calibri"/>
        <family val="2"/>
        <charset val="204"/>
        <scheme val="minor"/>
      </rPr>
      <t>Мощность: 62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4480 лм (140 лм/Вт)
Светодиоды Samsung
Цв. температура: 3000,4000,5000,6500К
Угол свечения (КСС)  120 градусов
Пылевлагозащита IP 65
Защита от скачков напряжения до 380В
Пульсация светового потока менее 1%
Ресурс работы: 60 000 часов
Размеры: 224х103х47мм
</t>
    </r>
    <r>
      <rPr>
        <b/>
        <sz val="10"/>
        <color rgb="FF0070C0"/>
        <rFont val="Calibri"/>
        <family val="2"/>
        <charset val="204"/>
        <scheme val="minor"/>
      </rPr>
      <t>Гарантия: 36 мес.</t>
    </r>
    <r>
      <rPr>
        <sz val="10"/>
        <color theme="1"/>
        <rFont val="Calibri"/>
        <family val="2"/>
        <charset val="204"/>
        <scheme val="minor"/>
      </rPr>
      <t xml:space="preserve">
*Рассеиватель: - силикатное стекло</t>
    </r>
  </si>
  <si>
    <r>
      <rPr>
        <b/>
        <sz val="10"/>
        <color theme="1"/>
        <rFont val="Calibri"/>
        <family val="2"/>
        <charset val="204"/>
        <scheme val="minor"/>
      </rPr>
      <t>Мощность: 80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4480 лм (140 лм/Вт)
Светодиоды Samsung
Цв. температура 3000,4000,5000,6500К
Угол свечения (КСС)  120 градусов
Пылевлагозащита IP 65
Защита от скачков напряжения до 380В
Пульсация светового потока менее 1%
Ресурс работы: 60 000 часов
Размеры: 224х103х47мм
</t>
    </r>
    <r>
      <rPr>
        <b/>
        <sz val="10"/>
        <color rgb="FF0070C0"/>
        <rFont val="Calibri"/>
        <family val="2"/>
        <charset val="204"/>
        <scheme val="minor"/>
      </rPr>
      <t>Гарантия: 36 мес.</t>
    </r>
    <r>
      <rPr>
        <sz val="10"/>
        <color theme="1"/>
        <rFont val="Calibri"/>
        <family val="2"/>
        <charset val="204"/>
        <scheme val="minor"/>
      </rPr>
      <t xml:space="preserve">
*Рассеиватель: - силикатное стекло</t>
    </r>
  </si>
  <si>
    <r>
      <rPr>
        <b/>
        <sz val="10"/>
        <color theme="1"/>
        <rFont val="Calibri"/>
        <family val="2"/>
        <charset val="204"/>
        <scheme val="minor"/>
      </rPr>
      <t>Мощность: 96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4480 лм (140 лм/Вт)
Светодиоды Samsung
Цв. температура 3000,4000,5000,6500К
Угол свечения (КСС)  120 градусов
Пылевлагозащита IP 65
Защита от скачков напряжения до 380В
Пульсация светового потока менее 1%
Ресурс работы: 60 000 часов
Размеры: 224х103х47мм
</t>
    </r>
    <r>
      <rPr>
        <b/>
        <sz val="10"/>
        <color rgb="FF0070C0"/>
        <rFont val="Calibri"/>
        <family val="2"/>
        <charset val="204"/>
        <scheme val="minor"/>
      </rPr>
      <t>Гарантия: 36 мес.</t>
    </r>
    <r>
      <rPr>
        <sz val="10"/>
        <color theme="1"/>
        <rFont val="Calibri"/>
        <family val="2"/>
        <charset val="204"/>
        <scheme val="minor"/>
      </rPr>
      <t xml:space="preserve">
*Рассеиватель: - силикатное стекло</t>
    </r>
  </si>
  <si>
    <r>
      <rPr>
        <b/>
        <sz val="10"/>
        <color theme="1"/>
        <rFont val="Calibri"/>
        <family val="2"/>
        <charset val="204"/>
        <scheme val="minor"/>
      </rPr>
      <t>Мощность: 124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4480 лм (140 лм/Вт)
Светодиоды Samsung
Цв. температура: 3000,4000,5000,6500К
Угол свечения (КСС)  120 градусов
Пылевлагозащита IP 65
Защита от скачков напряжения до 380В
Пульсация светового потока менее 1%
Ресурс работы: 60 000 часов
Размеры: 224х103х47мм
</t>
    </r>
    <r>
      <rPr>
        <b/>
        <sz val="10"/>
        <color rgb="FF0070C0"/>
        <rFont val="Calibri"/>
        <family val="2"/>
        <charset val="204"/>
        <scheme val="minor"/>
      </rPr>
      <t>Гарантия: 36 мес.</t>
    </r>
    <r>
      <rPr>
        <sz val="10"/>
        <color theme="1"/>
        <rFont val="Calibri"/>
        <family val="2"/>
        <charset val="204"/>
        <scheme val="minor"/>
      </rPr>
      <t xml:space="preserve">
*Рассеиватель: - силикатное стекло</t>
    </r>
  </si>
  <si>
    <t xml:space="preserve">Светильник светодиодный ТСЗ Прожектор 38  </t>
  </si>
  <si>
    <r>
      <rPr>
        <b/>
        <sz val="10"/>
        <color theme="1"/>
        <rFont val="Calibri"/>
        <family val="2"/>
        <charset val="204"/>
        <scheme val="minor"/>
      </rPr>
      <t>Мощность 38 Вт</t>
    </r>
    <r>
      <rPr>
        <sz val="10"/>
        <color theme="1"/>
        <rFont val="Calibri"/>
        <family val="2"/>
        <scheme val="minor"/>
      </rPr>
      <t xml:space="preserve">
Световой поток светильника 5710 лм (150 лм/Вт)
Светодиоды Bridgelux (США)
Цв. температура: 3000,4000,5000,6500К
Угол свечения (КСС)  </t>
    </r>
    <r>
      <rPr>
        <u/>
        <sz val="10"/>
        <color theme="1"/>
        <rFont val="Calibri"/>
        <family val="2"/>
        <charset val="204"/>
        <scheme val="minor"/>
      </rPr>
      <t>60 гр., 90 гр., 150х80 гр.</t>
    </r>
    <r>
      <rPr>
        <sz val="10"/>
        <color theme="1"/>
        <rFont val="Calibri"/>
        <family val="2"/>
        <scheme val="minor"/>
      </rPr>
      <t xml:space="preserve">
Пылевлагозащита IP 65
Защита от скачков напряжения до 380В
Пульсация светового потока менее 1%
Ресурс работы: 100 000 часов
Размеры: 166х150х119мм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</si>
  <si>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50 Вт</t>
    </r>
    <r>
      <rPr>
        <sz val="10"/>
        <color theme="1"/>
        <rFont val="Calibri"/>
        <family val="2"/>
        <scheme val="minor"/>
      </rPr>
      <t xml:space="preserve">
Световой поток светильника 7000 лм (140 лм/Вт)
Светодиоды Bridgelux (США)
Цв. температура: 3000,4000,5000,6500К
Угол свечения (КСС)  </t>
    </r>
    <r>
      <rPr>
        <u/>
        <sz val="10"/>
        <color theme="1"/>
        <rFont val="Calibri"/>
        <family val="2"/>
        <charset val="204"/>
        <scheme val="minor"/>
      </rPr>
      <t>60 гр., 90 гр., 150х80 гр.</t>
    </r>
    <r>
      <rPr>
        <sz val="10"/>
        <color theme="1"/>
        <rFont val="Calibri"/>
        <family val="2"/>
        <scheme val="minor"/>
      </rPr>
      <t xml:space="preserve">
Пылевлагозащита IP 65
Защита от скачков напряжения до 380В
Пульсация светового потока менее 1%
Ресурс работы: 100 000 часов
Размеры: 216х150х119мм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</si>
  <si>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55 Вт</t>
    </r>
    <r>
      <rPr>
        <sz val="10"/>
        <color theme="1"/>
        <rFont val="Calibri"/>
        <family val="2"/>
        <scheme val="minor"/>
      </rPr>
      <t xml:space="preserve">
Световой поток светильника 7700 лм (140 лм/Вт)
Светодиоды Bridgelux (США)
Цв. температура: 3000,4000,5000,6500К
Угол свечения (КСС)  </t>
    </r>
    <r>
      <rPr>
        <u/>
        <sz val="10"/>
        <color theme="1"/>
        <rFont val="Calibri"/>
        <family val="2"/>
        <charset val="204"/>
        <scheme val="minor"/>
      </rPr>
      <t>60 гр., 90 гр., 150х80 гр.</t>
    </r>
    <r>
      <rPr>
        <sz val="10"/>
        <color theme="1"/>
        <rFont val="Calibri"/>
        <family val="2"/>
        <scheme val="minor"/>
      </rPr>
      <t xml:space="preserve">
Пылевлагозащита IP 65
Защита от скачков напряжения до 380В
Пульсация светового потока менее 1%
Ресурс работы: 100 000 часов
Размеры: 216х150х119мм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</si>
  <si>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20 Вт</t>
    </r>
    <r>
      <rPr>
        <sz val="10"/>
        <color theme="1"/>
        <rFont val="Calibri"/>
        <family val="2"/>
        <charset val="204"/>
        <scheme val="minor"/>
      </rPr>
      <t xml:space="preserve">
Световой поток 2400 лм (120 лм/Вт)
Светодиоды OSRAM
Цв. температура: 3000К,4000К,5000К,6500К
Пылевлагозащита IP 65
Ресурс работы 60 000 часов
Размеры: 665х95х95мм
</t>
    </r>
    <r>
      <rPr>
        <b/>
        <sz val="10"/>
        <color rgb="FF0070C0"/>
        <rFont val="Calibri"/>
        <family val="2"/>
        <charset val="204"/>
        <scheme val="minor"/>
      </rPr>
      <t>Гарантия 36 мес.</t>
    </r>
  </si>
  <si>
    <r>
      <rPr>
        <b/>
        <sz val="10"/>
        <color theme="1"/>
        <rFont val="Calibri"/>
        <family val="2"/>
        <charset val="204"/>
        <scheme val="minor"/>
      </rPr>
      <t>Мощность 30 Вт</t>
    </r>
    <r>
      <rPr>
        <sz val="10"/>
        <color theme="1"/>
        <rFont val="Calibri"/>
        <family val="2"/>
        <charset val="204"/>
        <scheme val="minor"/>
      </rPr>
      <t xml:space="preserve">
Световой поток 3600 лм (120 лм/Вт)
Светодиоды OSRAM
Цв. температура 3000К,4000К,5000К,6500К
Пылевлагозащита IP 65
Защита от скачков напряжения до 380В 
Пульсация светового потока менее 1%
Ресурс работы 60 000 часов
Размеры: 1260х95х95мм
</t>
    </r>
    <r>
      <rPr>
        <b/>
        <sz val="10"/>
        <color rgb="FF0070C0"/>
        <rFont val="Calibri"/>
        <family val="2"/>
        <charset val="204"/>
        <scheme val="minor"/>
      </rPr>
      <t>Гарантия 36 мес.</t>
    </r>
  </si>
  <si>
    <r>
      <rPr>
        <b/>
        <sz val="10"/>
        <color theme="1"/>
        <rFont val="Calibri"/>
        <family val="2"/>
        <charset val="204"/>
        <scheme val="minor"/>
      </rPr>
      <t>Мощность 40 Вт</t>
    </r>
    <r>
      <rPr>
        <sz val="10"/>
        <color theme="1"/>
        <rFont val="Calibri"/>
        <family val="2"/>
        <charset val="204"/>
        <scheme val="minor"/>
      </rPr>
      <t xml:space="preserve">
Световой поток 4800 лм (120 лм/Вт)
Светодиоды OSRAM
Цв. температура 3000К,4000К,5000К,6500К
Пылевлагозащита IP 65
Защита от скачков напряжения до 380В
Пульсация светового потока менее 1%
Ресурс работы 60 000 часов
Размеры: 1260х95х95мм
</t>
    </r>
    <r>
      <rPr>
        <b/>
        <sz val="10"/>
        <color rgb="FF0070C0"/>
        <rFont val="Calibri"/>
        <family val="2"/>
        <charset val="204"/>
        <scheme val="minor"/>
      </rPr>
      <t>Гарантия 36 мес.</t>
    </r>
  </si>
  <si>
    <r>
      <rPr>
        <b/>
        <sz val="10"/>
        <color theme="1"/>
        <rFont val="Calibri"/>
        <family val="2"/>
        <charset val="204"/>
        <scheme val="minor"/>
      </rPr>
      <t>Мощность 60 Вт</t>
    </r>
    <r>
      <rPr>
        <sz val="10"/>
        <color theme="1"/>
        <rFont val="Calibri"/>
        <family val="2"/>
        <charset val="204"/>
        <scheme val="minor"/>
      </rPr>
      <t xml:space="preserve">
Световой поток 7200 лм (120 лм/Вт)
Светодиоды OSRAM
Цв. температура 3000К,4000К,5000К,6500К
Пылевлагозащита IP 65
Защита от скачков напряжения до 380В
Пульсация светового потока менее 1%
Ресурс работы 60 000 часов
Размеры: 1260х95х95мм
</t>
    </r>
    <r>
      <rPr>
        <b/>
        <sz val="10"/>
        <color rgb="FF0070C0"/>
        <rFont val="Calibri"/>
        <family val="2"/>
        <charset val="204"/>
        <scheme val="minor"/>
      </rPr>
      <t>Гарантия 36 мес.</t>
    </r>
  </si>
  <si>
    <t xml:space="preserve">Светильник светодиодный ТСЗ Прожектор 80  </t>
  </si>
  <si>
    <t xml:space="preserve">Светильник светодиодный ТСЗ Прожектор 180  </t>
  </si>
  <si>
    <t>Светильник светодиодный ТСЗ Прожектор 200</t>
  </si>
  <si>
    <t>Светильник светодиодный ТСЗ Прожектор 215</t>
  </si>
  <si>
    <t>Светильник  светодиодный ТСЗ Прожектор 300</t>
  </si>
  <si>
    <t>Светильник  светодиодный ТСЗ Прожектор 400</t>
  </si>
  <si>
    <t>Светильник  светодиодный ТСЗ Прожектор 500</t>
  </si>
  <si>
    <r>
      <rPr>
        <b/>
        <sz val="10"/>
        <color theme="1"/>
        <rFont val="Calibri"/>
        <family val="2"/>
        <charset val="204"/>
        <scheme val="minor"/>
      </rPr>
      <t>Мощность 80 Вт</t>
    </r>
    <r>
      <rPr>
        <sz val="10"/>
        <color theme="1"/>
        <rFont val="Calibri"/>
        <family val="2"/>
        <scheme val="minor"/>
      </rPr>
      <t xml:space="preserve">
Световой поток светильника 11600 лм (145 лм/Вт)
Светодиоды Bridgelux (США)
Цв. температура: 3000К,4000К,5000К,6500К
Угол свечения (КСС)  60 гр., 90 гр., 150х80 гр.
Пылевлагозащита IP 65
Защита от скачков напряжения до 380В
Пульсация светового потока менее 3%
</t>
    </r>
    <r>
      <rPr>
        <sz val="10"/>
        <color theme="1"/>
        <rFont val="Calibri"/>
        <family val="2"/>
        <charset val="204"/>
        <scheme val="minor"/>
      </rPr>
      <t>Блок питания</t>
    </r>
    <r>
      <rPr>
        <sz val="10"/>
        <color rgb="FFFF0000"/>
        <rFont val="Calibri"/>
        <family val="2"/>
        <charset val="204"/>
        <scheme val="minor"/>
      </rPr>
      <t xml:space="preserve"> MeanWell</t>
    </r>
    <r>
      <rPr>
        <sz val="10"/>
        <color theme="1"/>
        <rFont val="Calibri"/>
        <family val="2"/>
        <scheme val="minor"/>
      </rPr>
      <t xml:space="preserve">
Ресурс работы: 100 000 часов
Размеры: 370х150х119мм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</si>
  <si>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100 Вт</t>
    </r>
    <r>
      <rPr>
        <sz val="10"/>
        <color theme="1"/>
        <rFont val="Calibri"/>
        <family val="2"/>
        <scheme val="minor"/>
      </rPr>
      <t xml:space="preserve">
Световой поток светильника 14 000 лм (140 лм/Вт)
Светодиоды Bridgelux (США)
Угол свечения (КСС)  60 гр., 90 гр., 150х80 гр.
Пылевлагозащита IP 65
Защита от скачков напряжения до 380В
Пульсация светового потока менее 3%
Блок питания </t>
    </r>
    <r>
      <rPr>
        <sz val="10"/>
        <color rgb="FFFF0000"/>
        <rFont val="Calibri"/>
        <family val="2"/>
        <charset val="204"/>
        <scheme val="minor"/>
      </rPr>
      <t>MeanWell</t>
    </r>
    <r>
      <rPr>
        <sz val="10"/>
        <color theme="1"/>
        <rFont val="Calibri"/>
        <family val="2"/>
        <scheme val="minor"/>
      </rPr>
      <t xml:space="preserve">
Ресурс работы: 100 000 часов
Размеры: 420х150х119мм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</si>
  <si>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110 Вт</t>
    </r>
    <r>
      <rPr>
        <sz val="10"/>
        <color theme="1"/>
        <rFont val="Calibri"/>
        <family val="2"/>
        <scheme val="minor"/>
      </rPr>
      <t xml:space="preserve">
Световой поток светильника 15 400 лм (140 лм/Вт)
Светодиоды Bridgelux (США)
Цв. температура 3000К/4000К/5000К/6500К
Угол свечения (КСС)  60 гр., 90 гр., 150х80 гр.
Пылевлагозащита IP 65
Защита от скачков напряжения до 380В
Пульсация светового потока менее 3%
Блок питания </t>
    </r>
    <r>
      <rPr>
        <sz val="10"/>
        <color rgb="FFFF0000"/>
        <rFont val="Calibri"/>
        <family val="2"/>
        <charset val="204"/>
        <scheme val="minor"/>
      </rPr>
      <t>MeanWell</t>
    </r>
    <r>
      <rPr>
        <sz val="10"/>
        <color theme="1"/>
        <rFont val="Calibri"/>
        <family val="2"/>
        <scheme val="minor"/>
      </rPr>
      <t xml:space="preserve">
Ресурс работы: 100 000 часов
Размеры: 420х150х119мм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</si>
  <si>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150 Вт</t>
    </r>
    <r>
      <rPr>
        <sz val="10"/>
        <color theme="1"/>
        <rFont val="Calibri"/>
        <family val="2"/>
        <scheme val="minor"/>
      </rPr>
      <t xml:space="preserve">
Световой поток светильника 21 000 лм (140 лм/Вт)
Светодиоды Bridgelux (США)
Цв. температура 3000К/4000К/5000К/6500К
Угол свечения (КСС)  60 гр., 90 гр., 150х80 гр.
Пылевлагозащита IP 65
Защита от скачков напряжения до 380В
Пульсация светового потока менее 3%
Блок питания </t>
    </r>
    <r>
      <rPr>
        <sz val="10"/>
        <color rgb="FFFF0000"/>
        <rFont val="Calibri"/>
        <family val="2"/>
        <charset val="204"/>
        <scheme val="minor"/>
      </rPr>
      <t>MeanWell</t>
    </r>
    <r>
      <rPr>
        <sz val="10"/>
        <color theme="1"/>
        <rFont val="Calibri"/>
        <family val="2"/>
        <scheme val="minor"/>
      </rPr>
      <t xml:space="preserve">
Ресурс работы: 100 000 часов
Размеры: 620х150х119мм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</si>
  <si>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180 Вт</t>
    </r>
    <r>
      <rPr>
        <sz val="10"/>
        <color theme="1"/>
        <rFont val="Calibri"/>
        <family val="2"/>
        <scheme val="minor"/>
      </rPr>
      <t xml:space="preserve">
Световой поток светильника 26100 лм (145 лм/Вт)  
Светодиоды Bridgelux (США)
Цв. температура 3000К/4000К/5000К/6500К
Угол свечения (КСС)  60 гр., 90 гр., 150х80 гр.
Пылевлагозащита IP 65
Защита от скачков напряжения до 380В
Пульсация светового потока менее 3%
Блок питания </t>
    </r>
    <r>
      <rPr>
        <sz val="10"/>
        <color rgb="FFFF0000"/>
        <rFont val="Calibri"/>
        <family val="2"/>
        <charset val="204"/>
        <scheme val="minor"/>
      </rPr>
      <t>MeanWell</t>
    </r>
    <r>
      <rPr>
        <sz val="10"/>
        <color theme="1"/>
        <rFont val="Calibri"/>
        <family val="2"/>
        <scheme val="minor"/>
      </rPr>
      <t xml:space="preserve">
Ресурс работы: 100 000 часов
Размеры: 370х320х130мм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</si>
  <si>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200 Вт</t>
    </r>
    <r>
      <rPr>
        <sz val="10"/>
        <color theme="1"/>
        <rFont val="Calibri"/>
        <family val="2"/>
        <scheme val="minor"/>
      </rPr>
      <t xml:space="preserve">
Световой поток светильника 28000 лм (140 лм/Вт)  
Светодиоды Bridgelux (США)
Цв. температура 3000К/4000К/5000К/6500К
Угол свечения (КСС)  60 гр., 90 гр., 150х80 гр.
Пылевлагозащита IP 65
Защита от скачков напряжения до 380В
Пульсация светового потока менее 3%
Блок питания </t>
    </r>
    <r>
      <rPr>
        <sz val="10"/>
        <color rgb="FFFF0000"/>
        <rFont val="Calibri"/>
        <family val="2"/>
        <charset val="204"/>
        <scheme val="minor"/>
      </rPr>
      <t>MeanWell</t>
    </r>
    <r>
      <rPr>
        <sz val="10"/>
        <color theme="1"/>
        <rFont val="Calibri"/>
        <family val="2"/>
        <scheme val="minor"/>
      </rPr>
      <t xml:space="preserve">
Ресурс работы: 100 000 часов
Размеры: 420х320х130мм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</si>
  <si>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215 Вт</t>
    </r>
    <r>
      <rPr>
        <sz val="10"/>
        <color theme="1"/>
        <rFont val="Calibri"/>
        <family val="2"/>
        <scheme val="minor"/>
      </rPr>
      <t xml:space="preserve">
Световой поток светильника 30 100 лм (140 лм/Вт)
Светодиоды Bridgelux (США)
Цв. температура 3000К/4000К/5000К/6500К
Угол свечения (КСС)  60 гр., 90 гр., 150х80 гр.
Пылевлагозащита IP 65
Защита от скачков напряжения до 380В
Пульсация светового потока менее 3%
Блок питания </t>
    </r>
    <r>
      <rPr>
        <sz val="10"/>
        <color rgb="FFFF0000"/>
        <rFont val="Calibri"/>
        <family val="2"/>
        <charset val="204"/>
        <scheme val="minor"/>
      </rPr>
      <t>MeanWell</t>
    </r>
    <r>
      <rPr>
        <sz val="10"/>
        <color theme="1"/>
        <rFont val="Calibri"/>
        <family val="2"/>
        <scheme val="minor"/>
      </rPr>
      <t xml:space="preserve">
Ресурс работы: 100 000 часов
Размеры: 450х450х75мм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</si>
  <si>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250 Вт</t>
    </r>
    <r>
      <rPr>
        <sz val="10"/>
        <color theme="1"/>
        <rFont val="Calibri"/>
        <family val="2"/>
        <scheme val="minor"/>
      </rPr>
      <t xml:space="preserve">
Световой поток светильника 35 000 лм (140 лм/Вт)
Светодиоды Bridgelux (США)
Цв. температура 3000К/4000К/5000К/6500К
Угол свечения (КСС)  60 гр., 90 гр., 150х80 гр.
Пылевлагозащита IP 65
Защита от скачков напряжения до 380В
Пульсация светового потока менее 3%
Блок питания</t>
    </r>
    <r>
      <rPr>
        <sz val="10"/>
        <color rgb="FFFF0000"/>
        <rFont val="Calibri"/>
        <family val="2"/>
        <charset val="204"/>
        <scheme val="minor"/>
      </rPr>
      <t xml:space="preserve"> MeanWell</t>
    </r>
    <r>
      <rPr>
        <sz val="10"/>
        <color theme="1"/>
        <rFont val="Calibri"/>
        <family val="2"/>
        <scheme val="minor"/>
      </rPr>
      <t xml:space="preserve">
Ресурс работы: 100 000 часов
Размеры: 450х450х75мм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</si>
  <si>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300 Вт</t>
    </r>
    <r>
      <rPr>
        <sz val="10"/>
        <color theme="1"/>
        <rFont val="Calibri"/>
        <family val="2"/>
        <scheme val="minor"/>
      </rPr>
      <t xml:space="preserve">
Световой поток светильника 42 000 лм (140 лм/Вт)
Светодиоды Bridgelux (США)
Цв. температура 3000К/4000К/5000К/6500К
Угол свечения (КСС)  60 гр., 90 гр., 150х80 гр.
Пылевлагозащита IP 65
Защита от скачков напряжения до 380В
Пульсация светового потока менее 3%
Блоки питания </t>
    </r>
    <r>
      <rPr>
        <sz val="10"/>
        <color rgb="FFFF0000"/>
        <rFont val="Calibri"/>
        <family val="2"/>
        <charset val="204"/>
        <scheme val="minor"/>
      </rPr>
      <t>MeanWell</t>
    </r>
    <r>
      <rPr>
        <sz val="10"/>
        <color theme="1"/>
        <rFont val="Calibri"/>
        <family val="2"/>
        <scheme val="minor"/>
      </rPr>
      <t xml:space="preserve">
Ресурс работы: 100 000 часов
Размеры: 450х450х75мм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</si>
  <si>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400 Вт</t>
    </r>
    <r>
      <rPr>
        <sz val="10"/>
        <color theme="1"/>
        <rFont val="Calibri"/>
        <family val="2"/>
        <scheme val="minor"/>
      </rPr>
      <t xml:space="preserve">
Световой поток светильника 56 000 лм (140 лм/Вт)
Светодиоды Bridgelux (США)
Цв. температура 3000К/4000К/5000К/6500К
Угол свечения (КСС)  60 гр., 90 гр., 150х80 гр.
Пылевлагозащита IP 65
Защита от скачков напряжения до 380В
Пульсация светового потока менее 3%
Блоки питания </t>
    </r>
    <r>
      <rPr>
        <sz val="10"/>
        <color rgb="FFFF0000"/>
        <rFont val="Calibri"/>
        <family val="2"/>
        <charset val="204"/>
        <scheme val="minor"/>
      </rPr>
      <t>MeanWell</t>
    </r>
    <r>
      <rPr>
        <sz val="10"/>
        <color theme="1"/>
        <rFont val="Calibri"/>
        <family val="2"/>
        <scheme val="minor"/>
      </rPr>
      <t xml:space="preserve">
Ресурс работы: 100 000 часов
Размеры: 450х450х75мм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</si>
  <si>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500 Вт</t>
    </r>
    <r>
      <rPr>
        <sz val="10"/>
        <color theme="1"/>
        <rFont val="Calibri"/>
        <family val="2"/>
        <scheme val="minor"/>
      </rPr>
      <t xml:space="preserve">
Световой поток светильника 70 000 лм (140 лм/Вт)
Светодиоды Bridgelux (США)
Цв. температура 3000К/4000К/5000К/6500К
Угол свечения (КСС)  60 гр., 90 гр., 150х80 гр.
Пылевлагозащита IP 65
Защита от скачков напряжения до 380В
Пульсация светового потока менее 3%
Блоки питания </t>
    </r>
    <r>
      <rPr>
        <sz val="10"/>
        <color rgb="FFFF0000"/>
        <rFont val="Calibri"/>
        <family val="2"/>
        <charset val="204"/>
        <scheme val="minor"/>
      </rPr>
      <t>MeanWell</t>
    </r>
    <r>
      <rPr>
        <sz val="10"/>
        <color theme="1"/>
        <rFont val="Calibri"/>
        <family val="2"/>
        <scheme val="minor"/>
      </rPr>
      <t xml:space="preserve">
Ресурс работы: 100 000 часов
Размеры: 450х450х75мм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</si>
  <si>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36 Вт</t>
    </r>
    <r>
      <rPr>
        <sz val="10"/>
        <color theme="1"/>
        <rFont val="Calibri"/>
        <family val="2"/>
        <scheme val="minor"/>
      </rPr>
      <t xml:space="preserve">
Световой поток 5290 лм (147 лм/Вт)
Светодиоды CREE (США)
Цв. температура 5000К
Угол свечения (КСС)  60 гр., 90 гр., 150х80 гр.
Пылевлагозащита IP 65
Защита от скачков напряжения до 380В
Пульсация светового потока менее 1%
Ресурс работы 100 000 часов
Размеры: 270х130х64мм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</si>
  <si>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t>Светильник светодиодный ТСЗ Прожектор 80 CREE</t>
  </si>
  <si>
    <r>
      <rPr>
        <b/>
        <sz val="10"/>
        <color theme="1"/>
        <rFont val="Calibri"/>
        <family val="2"/>
        <charset val="204"/>
        <scheme val="minor"/>
      </rPr>
      <t>Мощность 50 Вт</t>
    </r>
    <r>
      <rPr>
        <sz val="10"/>
        <color theme="1"/>
        <rFont val="Calibri"/>
        <family val="2"/>
        <scheme val="minor"/>
      </rPr>
      <t xml:space="preserve">
Световой поток 6650 лм (133 лм/Вт)
Светодиоды CREE (США)
Цв. температура 5000К
Угол свечения (КСС)  60 гр., 90 гр., 150х80 гр.
Пылевлагозащита IP 65
Защита от скачков напряжения до 380В
Пульсация светового потока менее 1%
Ресурс работы 100 000 часов
Размеры: 310х130х64мм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</si>
  <si>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55 Вт</t>
    </r>
    <r>
      <rPr>
        <sz val="10"/>
        <color theme="1"/>
        <rFont val="Calibri"/>
        <family val="2"/>
        <scheme val="minor"/>
      </rPr>
      <t xml:space="preserve">
Световой поток 7110 лм (129 лм/Вт)
</t>
    </r>
    <r>
      <rPr>
        <sz val="10"/>
        <color rgb="FFFF0000"/>
        <rFont val="Calibri"/>
        <family val="2"/>
        <charset val="204"/>
        <scheme val="minor"/>
      </rPr>
      <t>Светодиоды CREE (США)</t>
    </r>
    <r>
      <rPr>
        <sz val="10"/>
        <color theme="1"/>
        <rFont val="Calibri"/>
        <family val="2"/>
        <scheme val="minor"/>
      </rPr>
      <t xml:space="preserve">
Цв. температура 5000К
Угол свечения (КСС)  60 гр., 90 гр., 150х80 гр.
Пылевлагозащита IP 65
Защита от скачков напряжения до 380В
Пульсация светового потока менее 1%
Ресурс работы 100 000 часов
Размеры: 310х130х64мм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</si>
  <si>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80 Вт</t>
    </r>
    <r>
      <rPr>
        <sz val="10"/>
        <color theme="1"/>
        <rFont val="Calibri"/>
        <family val="2"/>
        <scheme val="minor"/>
      </rPr>
      <t xml:space="preserve">
Световой поток 11760 лм (147 лм/Вт)
</t>
    </r>
    <r>
      <rPr>
        <sz val="10"/>
        <color rgb="FFFF0000"/>
        <rFont val="Calibri"/>
        <family val="2"/>
        <charset val="204"/>
        <scheme val="minor"/>
      </rPr>
      <t>Светодиоды CREE (США)</t>
    </r>
    <r>
      <rPr>
        <sz val="10"/>
        <color theme="1"/>
        <rFont val="Calibri"/>
        <family val="2"/>
        <scheme val="minor"/>
      </rPr>
      <t xml:space="preserve">
Цв. температура 5000К
Угол свечения (КСС)  60 гр., 90 гр., 150х80 гр.
Пылевлагозащита IP 65
Защита от скачков напряжения до 380В
Пульсация светового потока менее 1%
Ресурс работы 100 000 часов
Размеры: 270х260х84мм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</si>
  <si>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100 Вт</t>
    </r>
    <r>
      <rPr>
        <sz val="10"/>
        <color theme="1"/>
        <rFont val="Calibri"/>
        <family val="2"/>
        <scheme val="minor"/>
      </rPr>
      <t xml:space="preserve">
Световой поток 13300 лм (133 лм/Вт)
</t>
    </r>
    <r>
      <rPr>
        <sz val="10"/>
        <color rgb="FFFF0000"/>
        <rFont val="Calibri"/>
        <family val="2"/>
        <charset val="204"/>
        <scheme val="minor"/>
      </rPr>
      <t>Светодиоды CREE (США)</t>
    </r>
    <r>
      <rPr>
        <sz val="10"/>
        <color theme="1"/>
        <rFont val="Calibri"/>
        <family val="2"/>
        <scheme val="minor"/>
      </rPr>
      <t xml:space="preserve">
Цв. температура 5000К
Угол свечения (КСС)  60 гр., 90 гр., 150х80 гр.
Пылевлагозащита IP 65
Защита от скачков напряжения до 380В
Пульсация светового потока менее 1%
Ресурс работы 100 000 часов
Размеры: 310х260х84мм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</si>
  <si>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110 Вт</t>
    </r>
    <r>
      <rPr>
        <sz val="10"/>
        <color theme="1"/>
        <rFont val="Calibri"/>
        <family val="2"/>
        <scheme val="minor"/>
      </rPr>
      <t xml:space="preserve">
Световой поток 14190 лм (129 лм/Вт)
</t>
    </r>
    <r>
      <rPr>
        <sz val="10"/>
        <color rgb="FFFF0000"/>
        <rFont val="Calibri"/>
        <family val="2"/>
        <charset val="204"/>
        <scheme val="minor"/>
      </rPr>
      <t>Светодиоды CREE (США)</t>
    </r>
    <r>
      <rPr>
        <sz val="10"/>
        <color theme="1"/>
        <rFont val="Calibri"/>
        <family val="2"/>
        <scheme val="minor"/>
      </rPr>
      <t xml:space="preserve">
Цв. температура 5000К
Угол свечения (КСС)  60 гр., 90 гр., 150х80 гр.
Пылевлагозащита IP 65
Защита от скачков напряжения до 380В
Пульсация светового потока менее 1%
Ресурс работы 100 000 часов
Размеры: 270х250х64мм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</si>
  <si>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150 Вт</t>
    </r>
    <r>
      <rPr>
        <sz val="10"/>
        <color theme="1"/>
        <rFont val="Calibri"/>
        <family val="2"/>
        <scheme val="minor"/>
      </rPr>
      <t xml:space="preserve">
Световой поток 19950 лм (133 лм/Вт)
</t>
    </r>
    <r>
      <rPr>
        <sz val="10"/>
        <color rgb="FFFF0000"/>
        <rFont val="Calibri"/>
        <family val="2"/>
        <charset val="204"/>
        <scheme val="minor"/>
      </rPr>
      <t>Светодиоды CREE (США)</t>
    </r>
    <r>
      <rPr>
        <sz val="10"/>
        <color theme="1"/>
        <rFont val="Calibri"/>
        <family val="2"/>
        <scheme val="minor"/>
      </rPr>
      <t xml:space="preserve">
Цв. температура 5000К
Угол свечения (КСС)  60 гр., 90 гр., 150х80 гр.
Пылевлагозащита IP 65
Защита от скачков напряжения до 380В
Пульсация светового потока менее 1%
Ресурс работы 100 000 часов
Размеры: 310х390х94мм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</si>
  <si>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165 Вт</t>
    </r>
    <r>
      <rPr>
        <sz val="10"/>
        <color theme="1"/>
        <rFont val="Calibri"/>
        <family val="2"/>
        <scheme val="minor"/>
      </rPr>
      <t xml:space="preserve">
Световой поток 21285 лм (129 лм/Вт)
</t>
    </r>
    <r>
      <rPr>
        <sz val="10"/>
        <color rgb="FFFF0000"/>
        <rFont val="Calibri"/>
        <family val="2"/>
        <charset val="204"/>
        <scheme val="minor"/>
      </rPr>
      <t>Светодиоды CREE (США)</t>
    </r>
    <r>
      <rPr>
        <sz val="10"/>
        <color theme="1"/>
        <rFont val="Calibri"/>
        <family val="2"/>
        <scheme val="minor"/>
      </rPr>
      <t xml:space="preserve">
Цв. температура 5000К
Угол свечения (КСС)  60 гр., 90 гр., 150х80 гр.
Пылевлагозащита IP 65
Защита от скачков напряжения до 380В
Пульсация светового потока менее 1%
Ресурс работы 100 000 часов
Размеры: 270х375х64мм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</si>
  <si>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200 Вт</t>
    </r>
    <r>
      <rPr>
        <sz val="10"/>
        <color theme="1"/>
        <rFont val="Calibri"/>
        <family val="2"/>
        <scheme val="minor"/>
      </rPr>
      <t xml:space="preserve">
Световой поток 26600 лм (133 лм/Вт)
</t>
    </r>
    <r>
      <rPr>
        <sz val="10"/>
        <color rgb="FFFF0000"/>
        <rFont val="Calibri"/>
        <family val="2"/>
        <charset val="204"/>
        <scheme val="minor"/>
      </rPr>
      <t>Светодиоды CREE (США)</t>
    </r>
    <r>
      <rPr>
        <sz val="10"/>
        <color theme="1"/>
        <rFont val="Calibri"/>
        <family val="2"/>
        <scheme val="minor"/>
      </rPr>
      <t xml:space="preserve">
Цв. температура 5000К
Угол свечения (КСС)  60 гр., 90 гр., 150х80 гр.
Пылевлагозащита IP 65
Защита от скачков напряжения до 380В
Пульсация светового потока менее 1%
Ресурс работы 100 000 часов
Размеры: 530х270х84мм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</si>
  <si>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300 Вт</t>
    </r>
    <r>
      <rPr>
        <sz val="10"/>
        <color theme="1"/>
        <rFont val="Calibri"/>
        <family val="2"/>
        <scheme val="minor"/>
      </rPr>
      <t xml:space="preserve">
Световой поток 39900 лм (133 лм/Вт)
</t>
    </r>
    <r>
      <rPr>
        <sz val="10"/>
        <color rgb="FFFF0000"/>
        <rFont val="Calibri"/>
        <family val="2"/>
        <charset val="204"/>
        <scheme val="minor"/>
      </rPr>
      <t>Светодиоды CREE (США)</t>
    </r>
    <r>
      <rPr>
        <sz val="10"/>
        <color theme="1"/>
        <rFont val="Calibri"/>
        <family val="2"/>
        <scheme val="minor"/>
      </rPr>
      <t xml:space="preserve">
Цв. температура 5000К
Угол свечения (КСС)  60 гр., 90 гр., 150х80 гр.
Пылевлагозащита IP 65
Защита от скачков напряжения до 380В
Пульсация светового потока менее 1%
Ресурс работы 100 000 часов
Размеры: 530х375х64мм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</si>
  <si>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275 Вт</t>
    </r>
    <r>
      <rPr>
        <sz val="10"/>
        <color theme="1"/>
        <rFont val="Calibri"/>
        <family val="2"/>
        <scheme val="minor"/>
      </rPr>
      <t xml:space="preserve">
Световой поток 35475 лм (129 лм/Вт)
</t>
    </r>
    <r>
      <rPr>
        <sz val="10"/>
        <color rgb="FFFF0000"/>
        <rFont val="Calibri"/>
        <family val="2"/>
        <charset val="204"/>
        <scheme val="minor"/>
      </rPr>
      <t>Светодиоды CREE (США)</t>
    </r>
    <r>
      <rPr>
        <sz val="10"/>
        <color theme="1"/>
        <rFont val="Calibri"/>
        <family val="2"/>
        <scheme val="minor"/>
      </rPr>
      <t xml:space="preserve">
Цв. температура 5000К
Угол свечения (КСС)  60 гр., 90 гр., 150х80 гр.
Пылевлагозащита IP 65
Защита от скачков напряжения до 380В
Пульсация светового потока менее 1%
Ресурс работы 100 000 часов
Размеры: 530х375х64мм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</si>
  <si>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250 Вт</t>
    </r>
    <r>
      <rPr>
        <sz val="10"/>
        <color theme="1"/>
        <rFont val="Calibri"/>
        <family val="2"/>
        <scheme val="minor"/>
      </rPr>
      <t xml:space="preserve">
Световой поток 33250 лм (133 лм/Вт)
</t>
    </r>
    <r>
      <rPr>
        <sz val="10"/>
        <color rgb="FFFF0000"/>
        <rFont val="Calibri"/>
        <family val="2"/>
        <charset val="204"/>
        <scheme val="minor"/>
      </rPr>
      <t>Светодиоды CREE (США)</t>
    </r>
    <r>
      <rPr>
        <sz val="10"/>
        <color theme="1"/>
        <rFont val="Calibri"/>
        <family val="2"/>
        <scheme val="minor"/>
      </rPr>
      <t xml:space="preserve">
Угол свечения (КСС)  60 гр., 90 гр., 150х80 гр.
Пылевлагозащита IP 65
Защита от скачков напряжения до 380В
Пульсация светового потока менее 1%
Ресурс работы 100 000 часов
Размеры: 530х430х84мм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</si>
  <si>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220 Вт</t>
    </r>
    <r>
      <rPr>
        <sz val="10"/>
        <color theme="1"/>
        <rFont val="Calibri"/>
        <family val="2"/>
        <scheme val="minor"/>
      </rPr>
      <t xml:space="preserve">
Световой поток 28380 лм (129 лм/Вт)
</t>
    </r>
    <r>
      <rPr>
        <sz val="10"/>
        <color rgb="FFFF0000"/>
        <rFont val="Calibri"/>
        <family val="2"/>
        <charset val="204"/>
        <scheme val="minor"/>
      </rPr>
      <t>Светодиоды CREE (США)</t>
    </r>
    <r>
      <rPr>
        <sz val="10"/>
        <color theme="1"/>
        <rFont val="Calibri"/>
        <family val="2"/>
        <scheme val="minor"/>
      </rPr>
      <t xml:space="preserve">
Цв. температура 5000К
Угол свечения (КСС)  60 гр., 90 гр., 150х80 гр.
Пылевлагозащита IP 65
Защита от скачков напряжения до 380В
Пульсация светового потока менее 1%
Ресурс работы 100 000 часов
Размеры: 530х250х84мм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</si>
  <si>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330 Вт</t>
    </r>
    <r>
      <rPr>
        <sz val="10"/>
        <color theme="1"/>
        <rFont val="Calibri"/>
        <family val="2"/>
        <scheme val="minor"/>
      </rPr>
      <t xml:space="preserve">
Световой поток 42570 лм (129 лм/Вт)
</t>
    </r>
    <r>
      <rPr>
        <sz val="10"/>
        <color rgb="FFFF0000"/>
        <rFont val="Calibri"/>
        <family val="2"/>
        <charset val="204"/>
        <scheme val="minor"/>
      </rPr>
      <t>Светодиоды CREE (США)</t>
    </r>
    <r>
      <rPr>
        <sz val="10"/>
        <color theme="1"/>
        <rFont val="Calibri"/>
        <family val="2"/>
        <scheme val="minor"/>
      </rPr>
      <t xml:space="preserve">
Цв. температура 5000К
Угол свечения (КСС)  60 гр., 90 гр., 150х80 гр.
Пылевлагозащита IP 65
Защита от скачков напряжения до 380В
Пульсация светового потока менее 1%
Ресурс работы 100 000 часов
Размеры: 530х375х64мм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</si>
  <si>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t xml:space="preserve">Мощность 36 Вт
Световой поток 5290 лм (147 лм/Вт)
Светодиоды CREE (США)
Цв. температура 5000К
Угол свечения (КСС)  60 гр., 90 гр., 150х80 гр.
Пылевлагозащита IP 67
Защита от скачков напряжения до 380В
Пульсация светового потока менее 1%
Ресурс работы 100 000 часов
Размеры: 270х130х64мм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</si>
  <si>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t xml:space="preserve">Позвоните нам по тел. </t>
    </r>
    <r>
      <rPr>
        <b/>
        <sz val="10"/>
        <color theme="4"/>
        <rFont val="Calibri"/>
        <family val="2"/>
        <charset val="204"/>
        <scheme val="minor"/>
      </rPr>
      <t>8 (812) 317 17 25</t>
    </r>
    <r>
      <rPr>
        <b/>
        <sz val="10"/>
        <color theme="1"/>
        <rFont val="Calibri"/>
        <family val="2"/>
        <charset val="204"/>
        <scheme val="minor"/>
      </rPr>
      <t xml:space="preserve"> и квалифицированный специалист (светотехник с опытом не менее 5 лет) поможет правильно подобрать светильники для Вашего объекта - консультация, светотехнический расчет и выезд на объект в пределах г. Санкт-Петербурга - </t>
    </r>
    <r>
      <rPr>
        <b/>
        <sz val="10"/>
        <color rgb="FFFF0000"/>
        <rFont val="Calibri"/>
        <family val="2"/>
        <charset val="204"/>
        <scheme val="minor"/>
      </rPr>
      <t xml:space="preserve">БЕСПЛАТНО! </t>
    </r>
  </si>
  <si>
    <r>
      <rPr>
        <b/>
        <sz val="10"/>
        <color theme="1"/>
        <rFont val="Calibri"/>
        <family val="2"/>
        <charset val="204"/>
        <scheme val="minor"/>
      </rPr>
      <t>Мощность: 32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4480 лм (140 лм/Вт)
Светодиоды Samsung
Цв. температура 3000К, 4000К, 5000К, 6500К
Угол свечения (КСС)  120 градусов
Пылевлагозащита IP 67
Защита от скачков напряжения до 380В
Пульсация светового потока менее 1%
Ресурс работы: 60 000 часов
Размеры: 224х103х47мм
</t>
    </r>
    <r>
      <rPr>
        <b/>
        <sz val="10"/>
        <color rgb="FF0070C0"/>
        <rFont val="Calibri"/>
        <family val="2"/>
        <charset val="204"/>
        <scheme val="minor"/>
      </rPr>
      <t>Гарантия: 36 мес.</t>
    </r>
    <r>
      <rPr>
        <sz val="10"/>
        <color theme="1"/>
        <rFont val="Calibri"/>
        <family val="2"/>
        <charset val="204"/>
        <scheme val="minor"/>
      </rPr>
      <t xml:space="preserve">
*Рассеиватель: - силикатное стекло
</t>
    </r>
  </si>
  <si>
    <t>Светильник светодиодный ТСЗ Магистраль SMD М 38</t>
  </si>
  <si>
    <r>
      <rPr>
        <b/>
        <sz val="10"/>
        <color theme="1"/>
        <rFont val="Calibri"/>
        <family val="2"/>
        <charset val="204"/>
        <scheme val="minor"/>
      </rPr>
      <t>Мощность 38 Вт</t>
    </r>
    <r>
      <rPr>
        <sz val="10"/>
        <color theme="1"/>
        <rFont val="Calibri"/>
        <family val="2"/>
        <scheme val="minor"/>
      </rPr>
      <t xml:space="preserve">
Световой поток светильника 5700 лм (150 лм/Вт)
Светодиоды Bridgelux (США)
Цв. температура 3000К/4000К/5000К/6500К
Угол свечения (КСС)  60 гр., 90 гр., 150х80 гр.
Пылевлагозащита IP 67
Защита от скачков напряжения до 380В.
Пульсация светового потока менее 1%
Ресурс работы: 100 000 часов
Размеры: 270х150х75мм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</si>
  <si>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Мощность: 48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6720 лм (140 лм/Вт)
Светодиоды Samsung
Цв. температура 3000К, 4000К, 5000К, 6500К
Угол свечения (КСС)  120 градусов
Пылевлагозащита IP 67
Защита от скачков напряжения до 380В
Пульсация светового потока менее 1%
Ресурс работы: 60 000 часов
Размеры: 224х103х47мм
Гарантия: 36 мес.
*Рассеиватель: - силикатное стекло</t>
    </r>
  </si>
  <si>
    <r>
      <rPr>
        <b/>
        <sz val="10"/>
        <color theme="1"/>
        <rFont val="Calibri"/>
        <family val="2"/>
        <charset val="204"/>
        <scheme val="minor"/>
      </rPr>
      <t>Мощность: 62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4480 лм (140 лм/Вт)
Светодиоды Samsung
Цв. температура 3000К, 4000К, 5000К, 6500К
Угол свечения (КСС)  120 градусов
Пылевлагозащита IP 67
Защита от скачков напряжения до 380В
Пульсация светового потока менее 1%
Ресурс работы: 60 000 часов
Размеры: 224х103х47мм
</t>
    </r>
    <r>
      <rPr>
        <b/>
        <sz val="10"/>
        <color theme="4"/>
        <rFont val="Calibri"/>
        <family val="2"/>
        <charset val="204"/>
        <scheme val="minor"/>
      </rPr>
      <t>Гарантия: 36 мес.</t>
    </r>
    <r>
      <rPr>
        <sz val="10"/>
        <color theme="1"/>
        <rFont val="Calibri"/>
        <family val="2"/>
        <charset val="204"/>
        <scheme val="minor"/>
      </rPr>
      <t xml:space="preserve">
*Рассеиватель: - силикатное стекло</t>
    </r>
  </si>
  <si>
    <r>
      <rPr>
        <b/>
        <sz val="10"/>
        <color theme="1"/>
        <rFont val="Calibri"/>
        <family val="2"/>
        <charset val="204"/>
        <scheme val="minor"/>
      </rPr>
      <t>Мощность: 80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4480 лм (140 лм/Вт)
Светодиоды Samsung
Цв. температура 3000К, 4000К, 5000К, 6500К
Угол свечения (КСС)  120 градусов
Пылевлагозащита IP 67
Защита от скачков напряжения до 380В
Пульсация светового потока менее 1%
Ресурс работы: 60 000 часов
Размеры: 224х103х47мм
</t>
    </r>
    <r>
      <rPr>
        <b/>
        <sz val="10"/>
        <color theme="4"/>
        <rFont val="Calibri"/>
        <family val="2"/>
        <charset val="204"/>
        <scheme val="minor"/>
      </rPr>
      <t>Гарантия: 36 мес.</t>
    </r>
    <r>
      <rPr>
        <sz val="10"/>
        <color theme="1"/>
        <rFont val="Calibri"/>
        <family val="2"/>
        <charset val="204"/>
        <scheme val="minor"/>
      </rPr>
      <t xml:space="preserve">
*Рассеиватель: - силикатное стекло</t>
    </r>
  </si>
  <si>
    <r>
      <rPr>
        <b/>
        <sz val="10"/>
        <color theme="1"/>
        <rFont val="Calibri"/>
        <family val="2"/>
        <charset val="204"/>
        <scheme val="minor"/>
      </rPr>
      <t>Мощность: 96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4480 лм (140 лм/Вт)
Светодиоды Samsung
Цв. температура 3000К, 4000К, 5000К, 6500К
Угол свечения (КСС)  120 градусов
Пылевлагозащита IP 67
Защита от скачков напряжения до 380В
Пульсация светового потока менее 1%
Ресурс работы: 60 000 часов
Размеры: 224х103х47мм
</t>
    </r>
    <r>
      <rPr>
        <b/>
        <sz val="10"/>
        <color theme="4"/>
        <rFont val="Calibri"/>
        <family val="2"/>
        <charset val="204"/>
        <scheme val="minor"/>
      </rPr>
      <t>Гарантия: 36 мес.</t>
    </r>
    <r>
      <rPr>
        <sz val="10"/>
        <color theme="1"/>
        <rFont val="Calibri"/>
        <family val="2"/>
        <charset val="204"/>
        <scheme val="minor"/>
      </rPr>
      <t xml:space="preserve">
*Рассеиватель: - силикатное стекло</t>
    </r>
  </si>
  <si>
    <r>
      <rPr>
        <b/>
        <sz val="10"/>
        <color theme="1"/>
        <rFont val="Calibri"/>
        <family val="2"/>
        <charset val="204"/>
        <scheme val="minor"/>
      </rPr>
      <t>Мощность: 124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4480 лм (140 лм/Вт)
Светодиоды Samsung
Цв. температура 3000К, 4000К, 5000К, 6500К
Угол свечения (КСС)  120 градусов
Пылевлагозащита IP 67
Защита от скачков напряжения до 380В
Пульсация светового потока менее 1%
Ресурс работы: 60 000 часов
Размеры: 224х103х47мм
</t>
    </r>
    <r>
      <rPr>
        <b/>
        <sz val="10"/>
        <color theme="4"/>
        <rFont val="Calibri"/>
        <family val="2"/>
        <charset val="204"/>
        <scheme val="minor"/>
      </rPr>
      <t>Гарантия: 36 мес.</t>
    </r>
    <r>
      <rPr>
        <sz val="10"/>
        <color theme="1"/>
        <rFont val="Calibri"/>
        <family val="2"/>
        <charset val="204"/>
        <scheme val="minor"/>
      </rPr>
      <t xml:space="preserve">
*Рассеиватель: - силикатное стекло</t>
    </r>
  </si>
  <si>
    <t>Светильник светодиодный ТСЗ Магистраль SMD М 80</t>
  </si>
  <si>
    <r>
      <rPr>
        <b/>
        <sz val="10"/>
        <color theme="1"/>
        <rFont val="Calibri"/>
        <family val="2"/>
        <charset val="204"/>
        <scheme val="minor"/>
      </rPr>
      <t>Мощность 80 Вт</t>
    </r>
    <r>
      <rPr>
        <sz val="10"/>
        <color theme="1"/>
        <rFont val="Calibri"/>
        <family val="2"/>
        <scheme val="minor"/>
      </rPr>
      <t xml:space="preserve">
Световой поток светильника 11200 лм (140 лм/Вт)
Светодиоды Bridgelux (США)
Цв. температура 3000К/4000К/5000К/6500К
Угол свечения (КСС)  60 гр., 90 гр., 150х80 гр.
Пылевлагозащита IP 67
Защита от скачков напряжения до 380В.
Пульсация светового потока менее 1%
Ресурс работы: 100 000 часов
Размеры: 420х150х75мм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</si>
  <si>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100 Вт</t>
    </r>
    <r>
      <rPr>
        <sz val="10"/>
        <color theme="1"/>
        <rFont val="Calibri"/>
        <family val="2"/>
        <scheme val="minor"/>
      </rPr>
      <t xml:space="preserve">
Световой поток светильника 14 000 лм (140 лм/Вт)
Светодиоды Bridgelux (США)
Цв. температура 3000К/4000К/5000К/6500К
Угол свечения (КСС)  60 гр., 90 гр., 150х80 гр.
Пылевлагозащита IP 67
Защита от скачков напряжения до 380В.
Пульсация светового потока менее 1%
Ресурс работы: 100 000 часов
Размеры: 420х150х75мм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</si>
  <si>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t>ДИЛЕР</t>
  </si>
  <si>
    <t>Светильник светодиодный ТСЗ
 Магистраль СОВ 170</t>
  </si>
  <si>
    <t>Светильник  светодиодный ТСЗ
 Магистраль СОВ 250</t>
  </si>
  <si>
    <r>
      <rPr>
        <b/>
        <sz val="10"/>
        <color theme="1"/>
        <rFont val="Calibri"/>
        <family val="2"/>
        <charset val="204"/>
        <scheme val="minor"/>
      </rPr>
      <t>Мощность 80Вт</t>
    </r>
    <r>
      <rPr>
        <sz val="10"/>
        <color theme="1"/>
        <rFont val="Calibri"/>
        <family val="2"/>
        <charset val="204"/>
        <scheme val="minor"/>
      </rPr>
      <t xml:space="preserve">
Световой поток 8800 (110 лм/Вт)
Светодиоды Bridgelux (США)
Угол свечения (КСС): 60, 90, 120, 140х85 градусов
Пылевлагозащита IP 67
Защита от скачков напряжения до 380В.
Пульсация светового потока менее 3%
Ресурс работы 100 000 часов
Размеры: 430х215х110мм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</si>
  <si>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300Вт</t>
    </r>
    <r>
      <rPr>
        <sz val="10"/>
        <color theme="1"/>
        <rFont val="Calibri"/>
        <family val="2"/>
        <charset val="204"/>
        <scheme val="minor"/>
      </rPr>
      <t xml:space="preserve">
Световой поток 35500 лм (118 лм/Вт)
Светодиоды Bridgelux (США)
Угол свечения (КСС): 60, 90, 120, 140х85 градусов
Пылевлагозащита IP 67
Защита от скачков напряжения до 380В.
Пульсация светового потока менее 3%
Ресурс работы 100 000 часов
Размеры: 1030х215х110мм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</si>
  <si>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250Вт</t>
    </r>
    <r>
      <rPr>
        <sz val="10"/>
        <color theme="1"/>
        <rFont val="Calibri"/>
        <family val="2"/>
        <charset val="204"/>
        <scheme val="minor"/>
      </rPr>
      <t xml:space="preserve">
Световой поток 27500лм (112 лм/Вт)
Светодиоды Bridgelux (США)
Угол свечения (КСС): 60, 90, 120, 140х85 градусов
Пылевлагозащита IP 67
Защита от скачков напряжения до 380В.
Пульсация светового потока менее 3%
Ресурс работы 100 000 часов
Размеры: 830х215х110мм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</si>
  <si>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170Вт</t>
    </r>
    <r>
      <rPr>
        <sz val="10"/>
        <color theme="1"/>
        <rFont val="Calibri"/>
        <family val="2"/>
        <charset val="204"/>
        <scheme val="minor"/>
      </rPr>
      <t xml:space="preserve">
Световой поток 18700 лм (111 лм/Вт)
Светодиоды Bridgelux (США)
Угол свечения (КСС): 60, 90, 120, 140х85 градусов
Пылевлагозащита IP 67
Защита от скачков напряжения до 380В.
Пульсация светового потока менее 3%
Ресурс работы 100 000 часов
Размеры: 630х215х110мм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</si>
  <si>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55 Вт</t>
    </r>
    <r>
      <rPr>
        <sz val="10"/>
        <color theme="1"/>
        <rFont val="Calibri"/>
        <family val="2"/>
        <scheme val="minor"/>
      </rPr>
      <t xml:space="preserve">
Световой поток светильника 7700 лм (140 лм/Вт)
Светодиоды Bridgelux (США)
Цв. температура 3000К/4000К/5000К/6500К
Угол свечения (КСС)  60 гр., 90 гр., 150х80 гр.
Пылевлагозащита IP 67
Защита от скачков напряжения до 380В.
Пульсация светового потока менее 1%
Ресурс работы: 100 000 часов
Размеры: 270х150х75мм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</si>
  <si>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t>по запросу</t>
  </si>
  <si>
    <t>Светильник светодиодный ТСЗ Магистраль SMD М 55</t>
  </si>
  <si>
    <t>Дистрибьютор</t>
  </si>
  <si>
    <t>Светильник светодиодный ТСЗ
 Магистраль 55 SMD</t>
  </si>
  <si>
    <r>
      <rPr>
        <b/>
        <sz val="10"/>
        <color theme="1"/>
        <rFont val="Calibri"/>
        <family val="2"/>
        <charset val="204"/>
        <scheme val="minor"/>
      </rPr>
      <t>Мощность 55Вт</t>
    </r>
    <r>
      <rPr>
        <sz val="10"/>
        <color theme="1"/>
        <rFont val="Calibri"/>
        <family val="2"/>
        <charset val="204"/>
        <scheme val="minor"/>
      </rPr>
      <t xml:space="preserve">
Световой поток 7700 лм (150 лм/Вт)
Светодиоды Bridgelux (США)
Угол свечения (КСС): 60, 90, 120, 140х85 градусов
Пылевлагозащита IP 67
Защита от скачков напряжения до 380В.
Пульсация светового потока менее 1%
Ресурс работы 100 000 часов
Размеры: 230х215х110мм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</si>
  <si>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250Вт</t>
    </r>
    <r>
      <rPr>
        <sz val="10"/>
        <color theme="1"/>
        <rFont val="Calibri"/>
        <family val="2"/>
        <charset val="204"/>
        <scheme val="minor"/>
      </rPr>
      <t xml:space="preserve">
Световой поток 28000 лм (140 лм/Вт)
Светодиоды Bridgelux (США)
</t>
    </r>
    <r>
      <rPr>
        <sz val="10"/>
        <color rgb="FFFF0000"/>
        <rFont val="Calibri"/>
        <family val="2"/>
        <charset val="204"/>
        <scheme val="minor"/>
      </rPr>
      <t>Блок питания MeanWell</t>
    </r>
    <r>
      <rPr>
        <sz val="10"/>
        <color theme="1"/>
        <rFont val="Calibri"/>
        <family val="2"/>
        <charset val="204"/>
        <scheme val="minor"/>
      </rPr>
      <t xml:space="preserve">
Угол свечения (КСС): 60, 90, 120, 140х85 градусов
Пылевлагозащита IP 67
Защита от скачков напряжения до 380В.
Пульсация светового потока менее 3%
Ресурс работы 100 000 часов
Размеры: 870х215х110мм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</si>
  <si>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55Вт</t>
    </r>
    <r>
      <rPr>
        <sz val="10"/>
        <color theme="1"/>
        <rFont val="Calibri"/>
        <family val="2"/>
        <charset val="204"/>
        <scheme val="minor"/>
      </rPr>
      <t xml:space="preserve">
Световой поток 6325 (115 лм/Вт)
Светодиоды Bridgelux (США)</t>
    </r>
    <r>
      <rPr>
        <sz val="10"/>
        <color theme="1"/>
        <rFont val="Calibri"/>
        <family val="2"/>
        <charset val="204"/>
        <scheme val="minor"/>
      </rPr>
      <t xml:space="preserve">
Угол свечения (КСС): 60, 90, 120, 140х85 градусов
Пылевлагозащита IP 67
Защита от скачков напряжения до 380В.
Пульсация светового потока менее 1%
Ресурс работы 100 000 часов
Размеры: 230х215х110мм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</si>
  <si>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200Вт</t>
    </r>
    <r>
      <rPr>
        <sz val="10"/>
        <color theme="1"/>
        <rFont val="Calibri"/>
        <family val="2"/>
        <charset val="204"/>
        <scheme val="minor"/>
      </rPr>
      <t xml:space="preserve">
Световой поток 28000 лм (140 лм/Вт)
Светодиоды Bridgelux (США)
</t>
    </r>
    <r>
      <rPr>
        <sz val="10"/>
        <color rgb="FFFF0000"/>
        <rFont val="Calibri"/>
        <family val="2"/>
        <charset val="204"/>
        <scheme val="minor"/>
      </rPr>
      <t>Блок питания MeanWell</t>
    </r>
    <r>
      <rPr>
        <sz val="10"/>
        <color theme="1"/>
        <rFont val="Calibri"/>
        <family val="2"/>
        <charset val="204"/>
        <scheme val="minor"/>
      </rPr>
      <t xml:space="preserve">
Защита от скачков напряжения до 380В
Угол свечения (КСС): 60, 90, 120, 140х85 градусов
Пылевлагозащита IP 67
Защита от скачков напряжения до 380В.
Пульсация светового потока менее 3%
Ресурс работы 100 000 часов
Размеры: 830х215х110мм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</si>
  <si>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150Вт</t>
    </r>
    <r>
      <rPr>
        <sz val="10"/>
        <color theme="1"/>
        <rFont val="Calibri"/>
        <family val="2"/>
        <charset val="204"/>
        <scheme val="minor"/>
      </rPr>
      <t xml:space="preserve">
Световой поток 21000 лм (140 лм/Вт)
Светодиоды Bridgelux (США)
</t>
    </r>
    <r>
      <rPr>
        <sz val="10"/>
        <color rgb="FFFF0000"/>
        <rFont val="Calibri"/>
        <family val="2"/>
        <charset val="204"/>
        <scheme val="minor"/>
      </rPr>
      <t>Блок питания MeanWell</t>
    </r>
    <r>
      <rPr>
        <sz val="10"/>
        <color theme="1"/>
        <rFont val="Calibri"/>
        <family val="2"/>
        <charset val="204"/>
        <scheme val="minor"/>
      </rPr>
      <t xml:space="preserve">
Угол свечения (КСС): 60, 90, 120, 140х85 градусов
Пылевлагозащита IP 67
Защита от скачков напряжения до 380В.
Пульсация светового потока менее 3%
Ресурс работы 100 000 часов
Размеры: 630х215х110мм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</si>
  <si>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100Вт</t>
    </r>
    <r>
      <rPr>
        <sz val="10"/>
        <color theme="1"/>
        <rFont val="Calibri"/>
        <family val="2"/>
        <charset val="204"/>
        <scheme val="minor"/>
      </rPr>
      <t xml:space="preserve">
Световой поток 14000 лм (140 лм/Вт)
Светодиоды Bridgelux (США)
</t>
    </r>
    <r>
      <rPr>
        <sz val="10"/>
        <color rgb="FFFF0000"/>
        <rFont val="Calibri"/>
        <family val="2"/>
        <charset val="204"/>
        <scheme val="minor"/>
      </rPr>
      <t>Блок питания MeanWell</t>
    </r>
    <r>
      <rPr>
        <sz val="10"/>
        <color theme="1"/>
        <rFont val="Calibri"/>
        <family val="2"/>
        <charset val="204"/>
        <scheme val="minor"/>
      </rPr>
      <t xml:space="preserve">
Угол свечения (КСС): 60, 90, 120, 140х85 градусов
Пылевлагозащита IP 67
Защита от скачков напряжения до 380В.
Пульсация светового потока менее 3%
Ресурс работы 100 000 часов
Размеры: 530х215х110мм</t>
    </r>
    <r>
      <rPr>
        <b/>
        <sz val="10"/>
        <color rgb="FF0070C0"/>
        <rFont val="Calibri"/>
        <family val="2"/>
        <charset val="204"/>
        <scheme val="minor"/>
      </rPr>
      <t xml:space="preserve">
Гарантия 60 мес.</t>
    </r>
  </si>
  <si>
    <r>
      <t xml:space="preserve">                          Промышленные прожетора
 </t>
    </r>
    <r>
      <rPr>
        <sz val="10"/>
        <color theme="1" tint="0.14999847407452621"/>
        <rFont val="Calibri"/>
        <family val="2"/>
        <charset val="204"/>
        <scheme val="minor"/>
      </rPr>
      <t xml:space="preserve">(для помещений, влажных помещений потолков/стен/опор освещения
 регулирумый угол наклона)        </t>
    </r>
    <r>
      <rPr>
        <b/>
        <sz val="10"/>
        <color theme="1" tint="0.14999847407452621"/>
        <rFont val="Calibri"/>
        <family val="2"/>
        <scheme val="minor"/>
      </rPr>
      <t xml:space="preserve">                    </t>
    </r>
  </si>
  <si>
    <r>
      <t xml:space="preserve">                               Уличные консольные 
                             </t>
    </r>
    <r>
      <rPr>
        <sz val="10"/>
        <color theme="1"/>
        <rFont val="Calibri"/>
        <family val="2"/>
        <charset val="204"/>
        <scheme val="minor"/>
      </rPr>
      <t xml:space="preserve"> (с классом защиты IP67)</t>
    </r>
  </si>
  <si>
    <r>
      <t xml:space="preserve">             Офисные светильники
</t>
    </r>
    <r>
      <rPr>
        <sz val="10"/>
        <color theme="1"/>
        <rFont val="Calibri"/>
        <family val="2"/>
        <charset val="204"/>
        <scheme val="minor"/>
      </rPr>
      <t>(административные здания, офисы, школы, больницы)</t>
    </r>
  </si>
  <si>
    <r>
      <rPr>
        <b/>
        <sz val="10"/>
        <color theme="1"/>
        <rFont val="Calibri"/>
        <family val="2"/>
        <charset val="204"/>
        <scheme val="minor"/>
      </rPr>
      <t>Мощность 30 Вт</t>
    </r>
    <r>
      <rPr>
        <sz val="10"/>
        <color theme="1"/>
        <rFont val="Calibri"/>
        <family val="2"/>
        <charset val="204"/>
        <scheme val="minor"/>
      </rPr>
      <t xml:space="preserve">
Световой поток 3300 лм (110 лм/Вт)
Светодиоды OSRAM (Германия)
Цв. температура 3000К/4000К/5000К/6500К
Пульсация светового потока менее 1%
Ресурс работы 100 000 часов
Размеры 595x595x40 мм
Класс IP 30
Корпус: листовая сталь, порошковая окраска
Рассеиватели: опал, призма, колотый лед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</si>
  <si>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40 Вт</t>
    </r>
    <r>
      <rPr>
        <sz val="10"/>
        <color theme="1"/>
        <rFont val="Calibri"/>
        <family val="2"/>
        <charset val="204"/>
        <scheme val="minor"/>
      </rPr>
      <t xml:space="preserve">
Световой поток 4400 лм (110 лм/Вт)
Светодиоды OSRAM (Германия)
Цв. температура 3000К/4000К/5000К/6500К
Пульсация светового потока менее 1%
Ресурс работы 100 000 часов
Размеры 595x595x40 мм
Класс IP 30
Корпус: листовая сталь, порошковая окраска
Рассеиватели: опал, призма, колотый лед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</si>
  <si>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60 Вт</t>
    </r>
    <r>
      <rPr>
        <sz val="10"/>
        <color theme="1"/>
        <rFont val="Calibri"/>
        <family val="2"/>
        <charset val="204"/>
        <scheme val="minor"/>
      </rPr>
      <t xml:space="preserve">
Световой поток 6600 лм (110 лм/Вт)
Светодиоды OSRAM (Германия)
Цв. температура 3000К/4000К/5000К/6500К
Пульсация светового потока менее 1%
Ресурс работы 100 000 часов
Размеры 595x595x40 мм
Класс IP 30
Корпус: листовая сталь, порошковая окраска
Рассеиватели: опал, призма, колотый лед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</si>
  <si>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30 Вт</t>
    </r>
    <r>
      <rPr>
        <sz val="10"/>
        <color theme="1"/>
        <rFont val="Calibri"/>
        <family val="2"/>
        <charset val="204"/>
        <scheme val="minor"/>
      </rPr>
      <t xml:space="preserve">
Световой поток 3300 лм (110 лм/Вт)
Светодиоды OSRAM (Германия)
Цв. температура 3000К/4000К/5000К/6500К
Пульсация светового потока менее 1%
Ресурс работы 100 000 часов
Размеры 1200x200x40 мм
Класс IP 30
Корпус: листовая сталь, порошковая окраска
Рассеиватели: опал, призма, колотый лед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</si>
  <si>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40 Вт</t>
    </r>
    <r>
      <rPr>
        <sz val="10"/>
        <color theme="1"/>
        <rFont val="Calibri"/>
        <family val="2"/>
        <charset val="204"/>
        <scheme val="minor"/>
      </rPr>
      <t xml:space="preserve">
Световой поток 4400 лм (110 лм/Вт)
Светодиоды OSRAM (Германия)
Цв. температура 3000К/4000К/5000К/6500К
Пульсация светового потока менее 1%
Ресурс работы 100 000 часов
Размеры 1200x200x40 мм
Класс IP 30
Корпус: листовая сталь, порошковая окраска
Рассеиватели: опал, призма, колотый лед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</si>
  <si>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60 Вт</t>
    </r>
    <r>
      <rPr>
        <sz val="10"/>
        <color theme="1"/>
        <rFont val="Calibri"/>
        <family val="2"/>
        <charset val="204"/>
        <scheme val="minor"/>
      </rPr>
      <t xml:space="preserve">
Световой поток 6600 лм (110 лм/Вт)
Светодиоды OSRAM (Германия)
Цв. температура 3000К/4000К/5000К/6500К
Пульсация светового потока менее 1%
Ресурс работы 100 000 часов
Размеры 1200x200x40 мм
Корпус: листовая сталь, порошковая окраска
Рассеиватели: опал, призма, колотый лед
Класс IP 30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</si>
  <si>
    <r>
      <t xml:space="preserve">Позвоните нам по тел. </t>
    </r>
    <r>
      <rPr>
        <sz val="10"/>
        <color rgb="FF0070C0"/>
        <rFont val="Calibri"/>
        <family val="2"/>
        <charset val="204"/>
        <scheme val="minor"/>
      </rPr>
      <t>8 (812) 317 17 25</t>
    </r>
    <r>
      <rPr>
        <sz val="10"/>
        <color theme="1"/>
        <rFont val="Calibri"/>
        <family val="2"/>
        <charset val="204"/>
        <scheme val="minor"/>
      </rPr>
      <t xml:space="preserve"> и квалифицированный специалист (светотехник с опытом не менее 5 лет) поможет </t>
    </r>
    <r>
      <rPr>
        <u/>
        <sz val="10"/>
        <color theme="1"/>
        <rFont val="Calibri"/>
        <family val="2"/>
        <charset val="204"/>
        <scheme val="minor"/>
      </rPr>
      <t>правильно подобрать светильники для Вашего объекта</t>
    </r>
    <r>
      <rPr>
        <sz val="10"/>
        <color theme="1"/>
        <rFont val="Calibri"/>
        <family val="2"/>
        <charset val="204"/>
        <scheme val="minor"/>
      </rPr>
      <t xml:space="preserve"> - консультация, светотехнический расчет и выезд на объект в пределах г. Санкт-Петербурга - </t>
    </r>
    <r>
      <rPr>
        <sz val="10"/>
        <color rgb="FFFF0000"/>
        <rFont val="Calibri"/>
        <family val="2"/>
        <charset val="204"/>
        <scheme val="minor"/>
      </rPr>
      <t>БЕСПЛАТНО</t>
    </r>
    <r>
      <rPr>
        <sz val="10"/>
        <color theme="1"/>
        <rFont val="Calibri"/>
        <family val="2"/>
        <charset val="204"/>
        <scheme val="minor"/>
      </rPr>
      <t xml:space="preserve">! </t>
    </r>
  </si>
  <si>
    <t>Аварийные светильники с БАП</t>
  </si>
  <si>
    <r>
      <t xml:space="preserve">Позвоните нам по тел. </t>
    </r>
    <r>
      <rPr>
        <sz val="10"/>
        <color rgb="FF0070C0"/>
        <rFont val="Calibri"/>
        <family val="2"/>
        <charset val="204"/>
        <scheme val="minor"/>
      </rPr>
      <t>8 (812) 317 17 25</t>
    </r>
    <r>
      <rPr>
        <sz val="10"/>
        <color theme="1"/>
        <rFont val="Calibri"/>
        <family val="2"/>
        <charset val="204"/>
        <scheme val="minor"/>
      </rPr>
      <t xml:space="preserve"> и квалифицированный специалист (светотехник с опытом не менее 5 лет) поможет правильно подобрать светильники для Вашего объекта - консультация, светотехнический расчет и выезд на объект в пределах г. Санкт-Петербурга - </t>
    </r>
    <r>
      <rPr>
        <sz val="10"/>
        <color rgb="FFFF0000"/>
        <rFont val="Calibri"/>
        <family val="2"/>
        <charset val="204"/>
        <scheme val="minor"/>
      </rPr>
      <t>БЕСПЛАТНО</t>
    </r>
    <r>
      <rPr>
        <sz val="10"/>
        <color theme="1"/>
        <rFont val="Calibri"/>
        <family val="2"/>
        <charset val="204"/>
        <scheme val="minor"/>
      </rPr>
      <t xml:space="preserve">! </t>
    </r>
  </si>
  <si>
    <r>
      <t xml:space="preserve">             ТСЗ ЛИНИЯ ПРОМ</t>
    </r>
    <r>
      <rPr>
        <b/>
        <sz val="10"/>
        <color theme="1"/>
        <rFont val="Calibri"/>
        <family val="2"/>
        <charset val="204"/>
        <scheme val="minor"/>
      </rPr>
      <t xml:space="preserve">
         </t>
    </r>
    <r>
      <rPr>
        <sz val="10"/>
        <color theme="1"/>
        <rFont val="Calibri"/>
        <family val="2"/>
        <charset val="204"/>
        <scheme val="minor"/>
      </rPr>
      <t xml:space="preserve"> (для помещений, влажных помещений и улиц  (использование под навесом))
подходят для высоты подвеса до 5-7 метров, а также крепления на стенах
 с возможностью регулировки угла наклона (поворотный кронштейн)</t>
    </r>
  </si>
  <si>
    <r>
      <rPr>
        <b/>
        <sz val="10"/>
        <color theme="1"/>
        <rFont val="Calibri"/>
        <family val="2"/>
        <charset val="204"/>
        <scheme val="minor"/>
      </rPr>
      <t>Мощность 20 Вт</t>
    </r>
    <r>
      <rPr>
        <sz val="10"/>
        <color theme="1"/>
        <rFont val="Calibri"/>
        <family val="2"/>
        <charset val="204"/>
        <scheme val="minor"/>
      </rPr>
      <t xml:space="preserve">
Световой поток 2400/2200/2100*
Светодиоды </t>
    </r>
    <r>
      <rPr>
        <sz val="10"/>
        <rFont val="Calibri"/>
        <family val="2"/>
        <charset val="204"/>
        <scheme val="minor"/>
      </rPr>
      <t xml:space="preserve">OSRAM (Германия) </t>
    </r>
    <r>
      <rPr>
        <sz val="10"/>
        <color theme="1"/>
        <rFont val="Calibri"/>
        <family val="2"/>
        <charset val="204"/>
        <scheme val="minor"/>
      </rPr>
      <t xml:space="preserve">
Цв. температура 3000К/4000К/5000К/6500К
Угол свечения (КСС) 120 гр
Пылевлагозащита IP 65
Пульсация светового потока менее 1% 
Ресурс работы 100 000 часов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  <r>
      <rPr>
        <sz val="10"/>
        <color theme="1"/>
        <rFont val="Calibri"/>
        <family val="2"/>
        <charset val="204"/>
        <scheme val="minor"/>
      </rPr>
      <t xml:space="preserve">
Размеры: 540х120х85мм
*рассеиватель прозрачный/призматический/матовый
Крепление: подвес/поворотный кронштейн</t>
    </r>
  </si>
  <si>
    <r>
      <t xml:space="preserve">Позвоните нам по тел. </t>
    </r>
    <r>
      <rPr>
        <sz val="10"/>
        <color rgb="FF0070C0"/>
        <rFont val="Calibri"/>
        <family val="2"/>
        <charset val="204"/>
        <scheme val="minor"/>
      </rPr>
      <t>8 (812) 317 17 25</t>
    </r>
    <r>
      <rPr>
        <sz val="10"/>
        <color theme="1"/>
        <rFont val="Calibri"/>
        <family val="2"/>
        <charset val="204"/>
        <scheme val="minor"/>
      </rPr>
      <t xml:space="preserve"> и квалифицированный специалист (светотехник с опытом не менее 5 лет) поможет правильно подобрать светильники для Вашего объекта - консультация, светотехнический расчет и выезд на объект в пределах г. Санкт-Петербурга - </t>
    </r>
    <r>
      <rPr>
        <sz val="10"/>
        <color rgb="FFFF0000"/>
        <rFont val="Calibri"/>
        <family val="2"/>
        <charset val="204"/>
        <scheme val="minor"/>
      </rPr>
      <t xml:space="preserve">БЕСПЛАТНО! </t>
    </r>
  </si>
  <si>
    <t>Светильник светодиодный ТСЗ
ЛИНИЯ ПРОМ 20 (540 мм)</t>
  </si>
  <si>
    <t>Светильник светодиодный ТСЗ
ЛИНИЯ ПРОМ 30 (540 мм)</t>
  </si>
  <si>
    <t xml:space="preserve">Светильник светодиодный ТСЗ ЛИНИЯ ПРОМ 30 (1040 мм)
</t>
  </si>
  <si>
    <t>Светильник светодиодный ТСЗ ЛИНИЯ ПРОМ 40 (540 мм)</t>
  </si>
  <si>
    <t>Светильник светодиодный ТСЗ ЛИНИЯ ПРОМ 40
(1050 мм)</t>
  </si>
  <si>
    <t>Светильник светодиодный ТСЗ ЛИНИЯ ПРОМ 50
(620 мм)</t>
  </si>
  <si>
    <t>Светильник светодиодный ТСЗ ЛИНИЯ ПРОМ 60
(620 мм)</t>
  </si>
  <si>
    <t>Светильник светодиодный ТСЗ ЛИНИЯ ПРОМ 60
(1050 мм)</t>
  </si>
  <si>
    <t>Светильник светодиодный ТСЗ ЛИНИЯ ПРОМ 80
(1050 мм)</t>
  </si>
  <si>
    <t>Светильник светодиодный ТСЗ
 ЛИНИЯ ПРОМ 100
(1050 мм)</t>
  </si>
  <si>
    <r>
      <rPr>
        <b/>
        <sz val="10"/>
        <color theme="1"/>
        <rFont val="Calibri"/>
        <family val="2"/>
        <charset val="204"/>
        <scheme val="minor"/>
      </rPr>
      <t>Мощность 30 Вт</t>
    </r>
    <r>
      <rPr>
        <sz val="10"/>
        <color theme="1"/>
        <rFont val="Calibri"/>
        <family val="2"/>
        <charset val="204"/>
        <scheme val="minor"/>
      </rPr>
      <t xml:space="preserve">
Световой поток 3600/3300/3100 лм*
Светодиоды OSRAM (Германия)
Цв. температура 3000К/4000К/5000К/6500К
Угол свечения (КСС) 120 гр
Пылевлагозащита IP 65
Пульсация светового потока менее 1%
Защита от скачков наряжения до 380В
Ресурс работы 100 000 часов
</t>
    </r>
    <r>
      <rPr>
        <b/>
        <sz val="10"/>
        <color rgb="FF0070C0"/>
        <rFont val="Calibri"/>
        <family val="2"/>
        <charset val="204"/>
        <scheme val="minor"/>
      </rPr>
      <t xml:space="preserve">Гарантия 60 мес. </t>
    </r>
    <r>
      <rPr>
        <sz val="10"/>
        <color theme="1"/>
        <rFont val="Calibri"/>
        <family val="2"/>
        <charset val="204"/>
        <scheme val="minor"/>
      </rPr>
      <t xml:space="preserve">
Размеры: 540х120х85мм
*рассеиватель прозрачный/призматический/матовый
Крепление: подвес/поворотный кронштейн</t>
    </r>
  </si>
  <si>
    <r>
      <rPr>
        <b/>
        <sz val="10"/>
        <color theme="1"/>
        <rFont val="Calibri"/>
        <family val="2"/>
        <charset val="204"/>
        <scheme val="minor"/>
      </rPr>
      <t>Мощность 30 Вт</t>
    </r>
    <r>
      <rPr>
        <sz val="10"/>
        <color theme="1"/>
        <rFont val="Calibri"/>
        <family val="2"/>
        <charset val="204"/>
        <scheme val="minor"/>
      </rPr>
      <t xml:space="preserve">
Световой поток 3600/3300/3100 лм*
Светодиоды OSRAM (Германия)
Цв. температура 3000К/4000К/5000К/6500К
Угол свечения (КСС) 120 гр
Пылевлагозащита IP 65
Пульсация светового потока менее 1%
Защита от скачков наряжения до 380В
Ресурс работы 100 000 часов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  <r>
      <rPr>
        <sz val="10"/>
        <color theme="1"/>
        <rFont val="Calibri"/>
        <family val="2"/>
        <charset val="204"/>
        <scheme val="minor"/>
      </rPr>
      <t xml:space="preserve">
Размеры: 1040х120х85мм
*рассеиватель прозрачный/призматический/матовый
Крепление: подвес/поворотный кронштейн</t>
    </r>
  </si>
  <si>
    <r>
      <rPr>
        <b/>
        <sz val="10"/>
        <color theme="1"/>
        <rFont val="Calibri"/>
        <family val="2"/>
        <charset val="204"/>
        <scheme val="minor"/>
      </rPr>
      <t>Мощность 40 Вт</t>
    </r>
    <r>
      <rPr>
        <sz val="10"/>
        <color theme="1"/>
        <rFont val="Calibri"/>
        <family val="2"/>
        <charset val="204"/>
        <scheme val="minor"/>
      </rPr>
      <t xml:space="preserve">
Световой поток 4800/4400/4200 лм*
Светодиоды OSRAM (Германия)
Цв. температура 3000К/4000К/5000К/6500К
Угол свечения (КСС) 120 гр
Пылевлагозащита IP 65
Пульсация светового потока менее 1%
Защита от скачков наряжения до 380В
Ресурс работы 100 000 часов
</t>
    </r>
    <r>
      <rPr>
        <b/>
        <sz val="10"/>
        <color rgb="FF0070C0"/>
        <rFont val="Calibri"/>
        <family val="2"/>
        <charset val="204"/>
        <scheme val="minor"/>
      </rPr>
      <t xml:space="preserve">Гарантия 60 мес. </t>
    </r>
    <r>
      <rPr>
        <sz val="10"/>
        <color theme="1"/>
        <rFont val="Calibri"/>
        <family val="2"/>
        <charset val="204"/>
        <scheme val="minor"/>
      </rPr>
      <t xml:space="preserve">
Размеры: 1050х120х85мм
*рассеиватель прозрачный/призматический/матовый
Крепление: подвес/поворотный кронштейн</t>
    </r>
  </si>
  <si>
    <r>
      <rPr>
        <b/>
        <sz val="10"/>
        <color theme="1"/>
        <rFont val="Calibri"/>
        <family val="2"/>
        <charset val="204"/>
        <scheme val="minor"/>
      </rPr>
      <t>Мощность 50 Вт</t>
    </r>
    <r>
      <rPr>
        <sz val="10"/>
        <color theme="1"/>
        <rFont val="Calibri"/>
        <family val="2"/>
        <charset val="204"/>
        <scheme val="minor"/>
      </rPr>
      <t xml:space="preserve">
Световой поток 6000/5500/5250 лм*
Светодиоды OSRAM (Германия)
Цв. температура 3000К/4000К/5000К/6500К
Угол свечения (КСС) 120 гр
Пылевлагозащита IP 65
Пульсация светового потока менее 1%
Защита от скачков наряжения до 380В
Ресурс работы 100 000 часов
</t>
    </r>
    <r>
      <rPr>
        <b/>
        <sz val="10"/>
        <color rgb="FF0070C0"/>
        <rFont val="Calibri"/>
        <family val="2"/>
        <charset val="204"/>
        <scheme val="minor"/>
      </rPr>
      <t xml:space="preserve">Гарантия 60 мес. </t>
    </r>
    <r>
      <rPr>
        <sz val="10"/>
        <color theme="1"/>
        <rFont val="Calibri"/>
        <family val="2"/>
        <charset val="204"/>
        <scheme val="minor"/>
      </rPr>
      <t xml:space="preserve">
Размеры: 540х120х85мм
*рассеиватель прозрачный/призматический/матовый
Крепление: подвес/поворотный кронштейн</t>
    </r>
  </si>
  <si>
    <r>
      <rPr>
        <b/>
        <sz val="10"/>
        <color theme="1"/>
        <rFont val="Calibri"/>
        <family val="2"/>
        <charset val="204"/>
        <scheme val="minor"/>
      </rPr>
      <t>Мощность 60 Вт</t>
    </r>
    <r>
      <rPr>
        <sz val="10"/>
        <color theme="1"/>
        <rFont val="Calibri"/>
        <family val="2"/>
        <charset val="204"/>
        <scheme val="minor"/>
      </rPr>
      <t xml:space="preserve">
Световой поток 7200/6600/6300 лм*
Светодиоды OSRAM (Германия)
Цв. температура 3000К/4000К/5000К/6500К
Угол свечения (КСС) 120 гр
Пылевлагозащита IP 65
Пульсация светового потока менее 1%
Защита от скачков наряжения до 380В
Ресурс работы 100 000 часов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  <r>
      <rPr>
        <sz val="10"/>
        <color theme="1"/>
        <rFont val="Calibri"/>
        <family val="2"/>
        <charset val="204"/>
        <scheme val="minor"/>
      </rPr>
      <t xml:space="preserve">
Размеры: 1050х120х85мм
*рассеиватель прозрачный/призматический/матовый
Крепление: подвес/поворотный кронштейн</t>
    </r>
  </si>
  <si>
    <r>
      <rPr>
        <b/>
        <sz val="10"/>
        <color theme="1"/>
        <rFont val="Calibri"/>
        <family val="2"/>
        <charset val="204"/>
        <scheme val="minor"/>
      </rPr>
      <t>Мощность 80 Вт</t>
    </r>
    <r>
      <rPr>
        <sz val="10"/>
        <color theme="1"/>
        <rFont val="Calibri"/>
        <family val="2"/>
        <charset val="204"/>
        <scheme val="minor"/>
      </rPr>
      <t xml:space="preserve">
Световой поток 9600/8800/8400 лм*
Светодиоды OSRAM (Германия)
Цв. температура 3000К/4000К/5000К/6500К
Угол свечения (КСС) 120 гр
Пылевлагозащита IP 65
Пульсация светового потока менее 1%
Защита от скачков наряжения до 380В
Ресурс работы 100 000 часов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  <r>
      <rPr>
        <sz val="10"/>
        <color theme="1"/>
        <rFont val="Calibri"/>
        <family val="2"/>
        <charset val="204"/>
        <scheme val="minor"/>
      </rPr>
      <t xml:space="preserve">
Размеры: 1050х120х85мм
*рассеиватель прозрачный/призматический/матовый
Крепление: подвес/поворотный кронштейн</t>
    </r>
  </si>
  <si>
    <r>
      <rPr>
        <b/>
        <sz val="10"/>
        <color theme="1"/>
        <rFont val="Calibri"/>
        <family val="2"/>
        <charset val="204"/>
        <scheme val="minor"/>
      </rPr>
      <t>Мощность 100 Вт</t>
    </r>
    <r>
      <rPr>
        <sz val="10"/>
        <color theme="1"/>
        <rFont val="Calibri"/>
        <family val="2"/>
        <charset val="204"/>
        <scheme val="minor"/>
      </rPr>
      <t xml:space="preserve">
Световой поток 12000/11000/10500 лм*
Светодиоды OSRAM (Германия)
Цв. температура 3000К/4000К/5000К/6500К
Угол свечения (КСС) 120 гр
Пылевлагозащита IP 65
Пульсация светового потока менее 1%
Защита от скачков наряжения до 380В
Ресурс работы 100 000 часов
</t>
    </r>
    <r>
      <rPr>
        <b/>
        <sz val="10"/>
        <color rgb="FF0070C0"/>
        <rFont val="Calibri"/>
        <family val="2"/>
        <charset val="204"/>
        <scheme val="minor"/>
      </rPr>
      <t>Гарантия 60 мес.</t>
    </r>
    <r>
      <rPr>
        <sz val="10"/>
        <color theme="1"/>
        <rFont val="Calibri"/>
        <family val="2"/>
        <charset val="204"/>
        <scheme val="minor"/>
      </rPr>
      <t xml:space="preserve">
Размеры: 1050х120х85мм
*рассеиватель прозрачный/призматический/матовый
Крепление: подвес/поворотный кронштейн</t>
    </r>
  </si>
  <si>
    <r>
      <t xml:space="preserve">        ПРОМ Колокол
          </t>
    </r>
    <r>
      <rPr>
        <sz val="10"/>
        <rFont val="Calibri"/>
        <family val="2"/>
        <charset val="204"/>
        <scheme val="minor"/>
      </rPr>
      <t>(для складов, цехов, влажных помещений высотой от 5-7 метров, тип крепления - подвес)
Линзованные светильники (линза помогает оптимизировать световой поток
 и сократить количество светильников на объекте).</t>
    </r>
  </si>
  <si>
    <r>
      <t xml:space="preserve">Позвоните нам по тел. </t>
    </r>
    <r>
      <rPr>
        <sz val="10"/>
        <color rgb="FF0070C0"/>
        <rFont val="Calibri"/>
        <family val="2"/>
        <charset val="204"/>
        <scheme val="minor"/>
      </rPr>
      <t>8 (812) 317 17 25</t>
    </r>
    <r>
      <rPr>
        <sz val="10"/>
        <color theme="1" tint="0.14999847407452621"/>
        <rFont val="Calibri"/>
        <family val="2"/>
        <charset val="204"/>
        <scheme val="minor"/>
      </rPr>
      <t xml:space="preserve"> и квалифицированный специалист (светотехник с опытом не менее 5 лет) поможет правильно подобрать светильники для Вашего объекта - консультация, светотехнический расчет и выезд на объект в пределах г. Санкт-Петербурга - </t>
    </r>
    <r>
      <rPr>
        <sz val="10"/>
        <color rgb="FFFF0000"/>
        <rFont val="Calibri"/>
        <family val="2"/>
        <charset val="204"/>
        <scheme val="minor"/>
      </rPr>
      <t xml:space="preserve">БЕСПЛАТНО! </t>
    </r>
  </si>
  <si>
    <t xml:space="preserve">                           Промышленные прожетора
 (для помещений, влажных помещений потолков/стен/опор освещения
 регулирумый угол наклона)                            </t>
  </si>
  <si>
    <r>
      <t xml:space="preserve">         Промышленные Айсберги
</t>
    </r>
    <r>
      <rPr>
        <sz val="10"/>
        <color theme="1"/>
        <rFont val="Calibri"/>
        <family val="2"/>
        <charset val="204"/>
        <scheme val="minor"/>
      </rPr>
      <t>(для помещений, влажных помещений)
подходят для высоты подвеса до 5-7 метров,
 а также крепления на стенах</t>
    </r>
  </si>
  <si>
    <r>
      <rPr>
        <b/>
        <sz val="10"/>
        <color theme="1"/>
        <rFont val="Calibri"/>
        <family val="2"/>
        <charset val="204"/>
        <scheme val="minor"/>
      </rPr>
      <t>Мощность: 32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4480 лм (140 лм/Вт)
Светодиоды Samsung
Цв. температура: 3000,4000,5000,6500К
Угол свечения (КСС)  120 градусов
Пылевлагозащита IP 67
Защита от скачков напряжения до 380В
Пульсация светового потока менее 1%
Ресурс работы: 60 000 часов
Размеры: 224х103х47мм
</t>
    </r>
    <r>
      <rPr>
        <b/>
        <sz val="10"/>
        <color theme="3"/>
        <rFont val="Calibri"/>
        <family val="2"/>
        <charset val="204"/>
        <scheme val="minor"/>
      </rPr>
      <t>Гарантия: 36 мес.</t>
    </r>
    <r>
      <rPr>
        <sz val="10"/>
        <color theme="1"/>
        <rFont val="Calibri"/>
        <family val="2"/>
        <charset val="204"/>
        <scheme val="minor"/>
      </rPr>
      <t xml:space="preserve">
*Рассеиватель: - силикатное стекло
</t>
    </r>
  </si>
  <si>
    <r>
      <rPr>
        <b/>
        <sz val="10"/>
        <color theme="1"/>
        <rFont val="Calibri"/>
        <family val="2"/>
        <charset val="204"/>
        <scheme val="minor"/>
      </rPr>
      <t>Мощность: 48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6720 лм (140 лм/Вт)
Светодиоды Samsung
Цв. температура: 3000,4000,5000,6500К
Угол свечения (КСС)  120 градусов
Пылевлагозащита IP 67
Защита от скачков напряжения до 380В
Пульсация светового потока менее 1%
Ресурс работы: 60 000 часов
Размеры: 224х103х47мм
</t>
    </r>
    <r>
      <rPr>
        <b/>
        <sz val="10"/>
        <color theme="3"/>
        <rFont val="Calibri"/>
        <family val="2"/>
        <charset val="204"/>
        <scheme val="minor"/>
      </rPr>
      <t>Гарантия: 36 мес.</t>
    </r>
    <r>
      <rPr>
        <sz val="10"/>
        <color theme="1"/>
        <rFont val="Calibri"/>
        <family val="2"/>
        <charset val="204"/>
        <scheme val="minor"/>
      </rPr>
      <t xml:space="preserve">
*Рассеиватель: - силикатное стекло</t>
    </r>
  </si>
  <si>
    <r>
      <rPr>
        <b/>
        <sz val="10"/>
        <color theme="1"/>
        <rFont val="Calibri"/>
        <family val="2"/>
        <charset val="204"/>
        <scheme val="minor"/>
      </rPr>
      <t>Мощность: 62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4480 лм (140 лм/Вт)
Светодиоды Samsung
Цв. температура: 3000,4000,5000,6500К
Угол свечения (КСС)  120 градусов
Пылевлагозащита IP 67
Защита от скачков напряжения до 380В
Пульсация светового потока менее 1%
Ресурс работы: 60 000 часов
Размеры: 224х103х47мм
</t>
    </r>
    <r>
      <rPr>
        <b/>
        <sz val="10"/>
        <color theme="3"/>
        <rFont val="Calibri"/>
        <family val="2"/>
        <charset val="204"/>
        <scheme val="minor"/>
      </rPr>
      <t>Гарантия: 36 мес.</t>
    </r>
    <r>
      <rPr>
        <sz val="10"/>
        <color theme="1"/>
        <rFont val="Calibri"/>
        <family val="2"/>
        <charset val="204"/>
        <scheme val="minor"/>
      </rPr>
      <t xml:space="preserve">
*Рассеиватель: - силикатное стекло</t>
    </r>
  </si>
  <si>
    <r>
      <rPr>
        <b/>
        <sz val="10"/>
        <color theme="1"/>
        <rFont val="Calibri"/>
        <family val="2"/>
        <charset val="204"/>
        <scheme val="minor"/>
      </rPr>
      <t>Мощность: 80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4480 лм (140 лм/Вт)
Светодиоды Samsung
Цв. температура 3000,4000,5000,6500К
Угол свечения (КСС)  120 градусов
Пылевлагозащита IP 67
Защита от скачков напряжения до 380В
Пульсация светового потока менее 1%
Ресурс работы: 60 000 часов
Размеры: 224х103х47мм
</t>
    </r>
    <r>
      <rPr>
        <b/>
        <sz val="10"/>
        <color theme="3"/>
        <rFont val="Calibri"/>
        <family val="2"/>
        <charset val="204"/>
        <scheme val="minor"/>
      </rPr>
      <t>Гарантия: 36 мес.</t>
    </r>
    <r>
      <rPr>
        <sz val="10"/>
        <color theme="1"/>
        <rFont val="Calibri"/>
        <family val="2"/>
        <charset val="204"/>
        <scheme val="minor"/>
      </rPr>
      <t xml:space="preserve">
*Рассеиватель: - силикатное стекло</t>
    </r>
  </si>
  <si>
    <r>
      <rPr>
        <b/>
        <sz val="10"/>
        <color theme="1"/>
        <rFont val="Calibri"/>
        <family val="2"/>
        <charset val="204"/>
        <scheme val="minor"/>
      </rPr>
      <t>Мощность: 96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4480 лм (140 лм/Вт)
Светодиоды Samsung
Цв. температура 3000,4000,5000,6500К
Угол свечения (КСС)  120 градусов
Пылевлагозащита IP 67
Защита от скачков напряжения до 380В
Пульсация светового потока менее 1%
Ресурс работы: 60 000 часов
Размеры: 224х103х47мм
</t>
    </r>
    <r>
      <rPr>
        <b/>
        <sz val="10"/>
        <color theme="3"/>
        <rFont val="Calibri"/>
        <family val="2"/>
        <charset val="204"/>
        <scheme val="minor"/>
      </rPr>
      <t>Гарантия: 36 мес.</t>
    </r>
    <r>
      <rPr>
        <sz val="10"/>
        <color theme="1"/>
        <rFont val="Calibri"/>
        <family val="2"/>
        <charset val="204"/>
        <scheme val="minor"/>
      </rPr>
      <t xml:space="preserve">
*Рассеиватель: - силикатное стекло</t>
    </r>
  </si>
  <si>
    <r>
      <rPr>
        <b/>
        <sz val="10"/>
        <color theme="1"/>
        <rFont val="Calibri"/>
        <family val="2"/>
        <charset val="204"/>
        <scheme val="minor"/>
      </rPr>
      <t>Мощность: 124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4480 лм (140 лм/Вт)
Светодиоды Samsung
Цв. температура: 3000,4000,5000,6500К
Угол свечения (КСС)  120 градусов
Пылевлагозащита IP 67
Защита от скачков напряжения до 380В
Пульсация светового потока менее 1%
Ресурс работы: 60 000 часов
Размеры: 224х103х47мм
</t>
    </r>
    <r>
      <rPr>
        <b/>
        <sz val="10"/>
        <color theme="3"/>
        <rFont val="Calibri"/>
        <family val="2"/>
        <charset val="204"/>
        <scheme val="minor"/>
      </rPr>
      <t>Гарантия: 36 мес.</t>
    </r>
    <r>
      <rPr>
        <sz val="10"/>
        <color theme="1"/>
        <rFont val="Calibri"/>
        <family val="2"/>
        <charset val="204"/>
        <scheme val="minor"/>
      </rPr>
      <t xml:space="preserve">
*Рассеиватель: - силикатное стекло</t>
    </r>
  </si>
  <si>
    <r>
      <rPr>
        <b/>
        <sz val="10"/>
        <color theme="1"/>
        <rFont val="Calibri"/>
        <family val="2"/>
        <charset val="204"/>
        <scheme val="minor"/>
      </rPr>
      <t>Мощность 38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5710 лм (150 лм/Вт)
Светодиоды Bridgelux (США)
Цв. температура: 3000,4000,5000,6500К
Угол свечения (КСС)  60 гр., 90 гр., 150х80 гр.
Пылевлагозащита IP 67
Защита от скачков напряжения до 380В
Пульсация светового потока менее 1%
Ресурс работы: 100 000 часов
Размеры: 166х150х119мм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</si>
  <si>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50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7000 лм (140 лм/Вт)
Светодиоды Bridgelux (США)
Цв. температура: 3000,4000,5000,6500К
Угол свечения (КСС)  60 гр., 90 гр., 150х80 гр.
Пылевлагозащита IP 67
Защита от скачков напряжения до 380В
Пульсация светового потока менее 1%
Ресурс работы: 100 000 часов
Размеры: 216х150х119мм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</si>
  <si>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55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7700 лм (140 лм/Вт)
Светодиоды Bridgelux (США)
Цв. температура: 3000,4000,5000,6500К
Угол свечения (КСС)  60 гр., 90 гр., 150х80 гр.
Пылевлагозащита IP 67
Защита от скачков напряжения до 380В
Пульсация светового потока менее 1%
Ресурс работы: 100 000 часов
Размеры: 216х150х119мм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</si>
  <si>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80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11600 лм (145 лм/Вт)
Светодиоды Bridgelux (США)
Цв. температура: 3000К,4000К,5000К,6500К
Угол свечения (КСС)  60 гр., 90 гр., 150х80 гр.
Пылевлагозащита IP 67
Защита от скачков напряжения до 380В
Пульсация светового потока менее 3%
</t>
    </r>
    <r>
      <rPr>
        <sz val="10"/>
        <rFont val="Calibri"/>
        <family val="2"/>
        <charset val="204"/>
        <scheme val="minor"/>
      </rPr>
      <t>Блок питания MeanWell</t>
    </r>
    <r>
      <rPr>
        <sz val="10"/>
        <color theme="1"/>
        <rFont val="Calibri"/>
        <family val="2"/>
        <charset val="204"/>
        <scheme val="minor"/>
      </rPr>
      <t xml:space="preserve">
Ресурс работы: 100 000 часов
Размеры: 370х150х119мм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</si>
  <si>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100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14 000 лм (140 лм/Вт)
Светодиоды Bridgelux (США)
Угол свечения (КСС)  60 гр., 90 гр., 150х80 гр.
Пылевлагозащита IP 67
Защита от скачков напряжения до 380В
Пульсация светового потока менее 3%
</t>
    </r>
    <r>
      <rPr>
        <sz val="10"/>
        <rFont val="Calibri"/>
        <family val="2"/>
        <charset val="204"/>
        <scheme val="minor"/>
      </rPr>
      <t>Блок питания MeanWell</t>
    </r>
    <r>
      <rPr>
        <sz val="10"/>
        <color theme="1"/>
        <rFont val="Calibri"/>
        <family val="2"/>
        <charset val="204"/>
        <scheme val="minor"/>
      </rPr>
      <t xml:space="preserve">
Ресурс работы: 100 000 часов
Размеры: 420х150х119мм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</si>
  <si>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110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15 400 лм (140 лм/Вт)
Светодиоды Bridgelux (США)
Цв. температура 3000К/4000К/5000К/6500К
Угол свечения (КСС)  60 гр., 90 гр., 150х80 гр.
Пылевлагозащита IP 67
Защита от скачков напряжения до 380В
Пульсация светового потока менее 3%
Блок питания MeanWell
Ресурс работы: 100 000 часов
Размеры: 420х150х119мм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</si>
  <si>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150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21 000 лм (140 лм/Вт)
Светодиоды Bridgelux (США)
Цв. температура 3000К/4000К/5000К/6500К
Угол свечения (КСС)  60 гр., 90 гр., 150х80 гр.
Пылевлагозащита IP 67
Защита от скачков напряжения до 380В
Пульсация светового потока менее 3%
Блок питания MeanWell
Ресурс работы: 100 000 часов
Размеры: 620х150х119мм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</si>
  <si>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180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26100 лм (145 лм/Вт)  
Светодиоды Bridgelux (США)
Цв. температура 3000К/4000К/5000К/6500К
Угол свечения (КСС)  60 гр., 90 гр., 150х80 гр.
Пылевлагозащита IP 67
Защита от скачков напряжения до 380В
Пульсация светового потока менее 3%
Блок питания MeanWell
Ресурс работы: 100 000 часов
Размеры: 370х320х130мм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</si>
  <si>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200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28000 лм (140 лм/Вт)  
Светодиоды Bridgelux (США)
Цв. температура 3000К/4000К/5000К/6500К
Угол свечения (КСС)  60 гр., 90 гр., 150х80 гр.
Пылевлагозащита IP 67
Защита от скачков напряжения до 380В
Пульсация светового потока менее 3%
Блок питания MeanWell
Ресурс работы: 100 000 часов
Размеры: 420х320х130мм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</si>
  <si>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215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30 100 лм (140 лм/Вт)
Светодиоды Bridgelux (США)
Цв. температура 3000К/4000К/5000К/6500К
Угол свечения (КСС)  60 гр., 90 гр., 150х80 гр.
Пылевлагозащита IP 67
Защита от скачков напряжения до 380В
Пульсация светового потока менее 3%
Блок питания MeanWell
Ресурс работы: 100 000 часов
Размеры: 450х450х75мм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</si>
  <si>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250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35 000 лм (140 лм/Вт)
Светодиоды Bridgelux (США)
Цв. температура 3000К/4000К/5000К/6500К
Угол свечения (КСС)  60 гр., 90 гр., 150х80 гр.
Пылевлагозащита IP 67
Защита от скачков напряжения до 380В
Пульсация светового потока менее 3%
Блок питания MeanWell
Ресурс работы: 100 000 часов
Размеры: 450х450х75мм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</si>
  <si>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300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42 000 лм (140 лм/Вт)
Светодиоды Bridgelux (США)
Цв. температура 3000К/4000К/5000К/6500К
Угол свечения (КСС)  60 гр., 90 гр., 150х80 гр.
Пылевлагозащита IP 67
Защита от скачков напряжения до 380В
Пульсация светового потока менее 3%
Блоки питания MeanWell
Ресурс работы: 100 000 часов
Размеры: 450х450х75мм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</si>
  <si>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400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56 000 лм (140 лм/Вт)
Светодиоды Bridgelux (США)
Цв. температура 3000К/4000К/5000К/6500К
Угол свечения (КСС)  60 гр., 90 гр., 150х80 гр.
Пылевлагозащита IP 67
Защита от скачков напряжения до 380В
Пульсация светового потока менее 3%
Блоки питания MeanWell
Ресурс работы: 100 000 часов
Размеры: 450х450х75мм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</si>
  <si>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500 Вт</t>
    </r>
    <r>
      <rPr>
        <sz val="10"/>
        <color theme="1"/>
        <rFont val="Calibri"/>
        <family val="2"/>
        <charset val="204"/>
        <scheme val="minor"/>
      </rPr>
      <t xml:space="preserve">
Световой поток светильника 70 000 лм (140 лм/Вт)
Светодиоды Bridgelux (США)
Цв. температура 3000К/4000К/5000К/6500К
Угол свечения (КСС)  60 гр., 90 гр., 150х80 гр.
Пылевлагозащита IP 67
Защита от скачков напряжения до 380В
Пульсация светового потока менее 3%
Блоки питания MeanWell
Ресурс работы: 100 000 часов
Размеры: 450х450х75мм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</si>
  <si>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50 Вт</t>
    </r>
    <r>
      <rPr>
        <sz val="10"/>
        <color theme="1"/>
        <rFont val="Calibri"/>
        <family val="2"/>
        <charset val="204"/>
        <scheme val="minor"/>
      </rPr>
      <t xml:space="preserve">
Световой поток 6650 лм (133 лм/Вт)
Светодиоды CREE (США)
Цв. температура 5000К
Угол свечения (КСС)  60 гр., 90 гр., 150х80 гр.
Пылевлагозащита IP 67
Защита от скачков напряжения до 380В
Пульсация светового потока менее 1%
Ресурс работы 100 000 часов
Размеры: 310х130х64мм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</si>
  <si>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55 Вт</t>
    </r>
    <r>
      <rPr>
        <sz val="10"/>
        <color theme="1"/>
        <rFont val="Calibri"/>
        <family val="2"/>
        <charset val="204"/>
        <scheme val="minor"/>
      </rPr>
      <t xml:space="preserve">
Световой поток 7110 лм (129 лм/Вт)
Светодиоды CREE (США)
Цв. температура 5000К
Угол свечения (КСС)  60 гр., 90 гр., 150х80 гр.
Пылевлагозащита IP 67
Защита от скачков напряжения до 380В
Пульсация светового потока менее 1%
Ресурс работы 100 000 часов
Размеры: 310х130х64мм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</si>
  <si>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80 Вт</t>
    </r>
    <r>
      <rPr>
        <sz val="10"/>
        <color theme="1"/>
        <rFont val="Calibri"/>
        <family val="2"/>
        <charset val="204"/>
        <scheme val="minor"/>
      </rPr>
      <t xml:space="preserve">
Световой поток 11760 лм (147 лм/Вт)
Светодиоды CREE (США)
Цв. температура 5000К
Угол свечения (КСС)  60 гр., 90 гр., 150х80 гр.
Пылевлагозащита IP 67
Защита от скачков напряжения до 380В
Пульсация светового потока менее 1%
Ресурс работы 100 000 часов
Размеры: 270х260х84мм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</si>
  <si>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100 Вт</t>
    </r>
    <r>
      <rPr>
        <sz val="10"/>
        <color theme="1"/>
        <rFont val="Calibri"/>
        <family val="2"/>
        <charset val="204"/>
        <scheme val="minor"/>
      </rPr>
      <t xml:space="preserve">
Световой поток 13300 лм (133 лм/Вт)
Светодиоды CREE (США)
Цв. температура 5000К
Угол свечения (КСС)  60 гр., 90 гр., 150х80 гр.
Пылевлагозащита IP 67
Защита от скачков напряжения до 380В
Пульсация светового потока менее 1%
Ресурс работы 100 000 часов
Размеры: 310х260х84мм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</si>
  <si>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110 Вт</t>
    </r>
    <r>
      <rPr>
        <sz val="10"/>
        <color theme="1"/>
        <rFont val="Calibri"/>
        <family val="2"/>
        <charset val="204"/>
        <scheme val="minor"/>
      </rPr>
      <t xml:space="preserve">
Световой поток 14190 лм (129 лм/Вт)
Светодиоды CREE (США)
Цв. температура 5000К
Угол свечения (КСС)  60 гр., 90 гр., 150х80 гр.
Пылевлагозащита IP 67
Защита от скачков напряжения до 380В
Пульсация светового потока менее 1%
Ресурс работы 100 000 часов
Размеры: 270х250х64мм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</si>
  <si>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150 Вт</t>
    </r>
    <r>
      <rPr>
        <sz val="10"/>
        <color theme="1"/>
        <rFont val="Calibri"/>
        <family val="2"/>
        <charset val="204"/>
        <scheme val="minor"/>
      </rPr>
      <t xml:space="preserve">
Световой поток 19950 лм (133 лм/Вт)
Светодиоды CREE (США)
Цв. температура 5000К
Угол свечения (КСС)  60 гр., 90 гр., 150х80 гр.
Пылевлагозащита IP 67
Защита от скачков напряжения до 380В
Пульсация светового потока менее 1%
Ресурс работы 100 000 часов
Размеры: 310х390х94мм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</si>
  <si>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165 Вт</t>
    </r>
    <r>
      <rPr>
        <sz val="10"/>
        <color theme="1"/>
        <rFont val="Calibri"/>
        <family val="2"/>
        <charset val="204"/>
        <scheme val="minor"/>
      </rPr>
      <t xml:space="preserve">
Световой поток 21285 лм (129 лм/Вт)
Светодиоды CREE (США)
Цв. температура 5000К
Угол свечения (КСС)  60 гр., 90 гр., 150х80 гр.
Пылевлагозащита IP 67
Защита от скачков напряжения до 380В
Пульсация светового потока менее 1%
Ресурс работы 100 000 часов
Размеры: 270х375х64мм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</si>
  <si>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200 Вт</t>
    </r>
    <r>
      <rPr>
        <sz val="10"/>
        <color theme="1"/>
        <rFont val="Calibri"/>
        <family val="2"/>
        <charset val="204"/>
        <scheme val="minor"/>
      </rPr>
      <t xml:space="preserve">
Световой поток 26600 лм (133 лм/Вт)
Светодиоды CREE (США)
Цв. температура 5000К
Угол свечения (КСС)  60 гр., 90 гр., 150х80 гр.
Пылевлагозащита IP 67
Защита от скачков напряжения до 380В
Пульсация светового потока менее 1%
Ресурс работы 100 000 часов
Размеры: 530х270х84мм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</si>
  <si>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220 Вт</t>
    </r>
    <r>
      <rPr>
        <sz val="10"/>
        <color theme="1"/>
        <rFont val="Calibri"/>
        <family val="2"/>
        <charset val="204"/>
        <scheme val="minor"/>
      </rPr>
      <t xml:space="preserve">
Световой поток 28380 лм (129 лм/Вт)
Светодиоды CREE (США)
Цв. температура 5000К
Угол свечения (КСС)  60 гр., 90 гр., 150х80 гр.
Пылевлагозащита IP 67
Защита от скачков напряжения до 380В
Пульсация светового потока менее 1%
Ресурс работы 100 000 часов
Размеры: 530х250х84мм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</si>
  <si>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250 Вт</t>
    </r>
    <r>
      <rPr>
        <sz val="10"/>
        <color theme="1"/>
        <rFont val="Calibri"/>
        <family val="2"/>
        <charset val="204"/>
        <scheme val="minor"/>
      </rPr>
      <t xml:space="preserve">
Световой поток 33250 лм (133 лм/Вт)
Светодиоды CREE (США)
Угол свечения (КСС)  60 гр., 90 гр., 150х80 гр.
Пылевлагозащита IP 67
Защита от скачков напряжения до 380В
Пульсация светового потока менее 1%
Ресурс работы 100 000 часов
Размеры: 530х430х84мм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</si>
  <si>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275 Вт</t>
    </r>
    <r>
      <rPr>
        <sz val="10"/>
        <color theme="1"/>
        <rFont val="Calibri"/>
        <family val="2"/>
        <charset val="204"/>
        <scheme val="minor"/>
      </rPr>
      <t xml:space="preserve">
Световой поток 35475 лм (129 лм/Вт)
Светодиоды CREE (США)
Цв. температура 5000К
Угол свечения (КСС)  60 гр., 90 гр., 150х80 гр.
Пылевлагозащита IP 67
Защита от скачков напряжения до 380В
Пульсация светового потока менее 1%
Ресурс работы 100 000 часов
Размеры: 530х375х64мм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</si>
  <si>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300 Вт</t>
    </r>
    <r>
      <rPr>
        <sz val="10"/>
        <color theme="1"/>
        <rFont val="Calibri"/>
        <family val="2"/>
        <charset val="204"/>
        <scheme val="minor"/>
      </rPr>
      <t xml:space="preserve">
Световой поток 39900 лм (133 лм/Вт)
Светодиоды CREE (США)
Цв. температура 5000К
Угол свечения (КСС)  60 гр., 90 гр., 150х80 гр.
Пылевлагозащита IP 67
Защита от скачков напряжения до 380В
Пульсация светового потока менее 1%
Ресурс работы 100 000 часов
Размеры: 530х375х64мм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</si>
  <si>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330 Вт</t>
    </r>
    <r>
      <rPr>
        <sz val="10"/>
        <color theme="1"/>
        <rFont val="Calibri"/>
        <family val="2"/>
        <charset val="204"/>
        <scheme val="minor"/>
      </rPr>
      <t xml:space="preserve">
Световой поток 42570 лм (129 лм/Вт)
Светодиоды CREE (США)
Цв. температура 5000К
Угол свечения (КСС)  60 гр., 90 гр., 150х80 гр.
Пылевлагозащита IP 67
Защита от скачков напряжения до 380В
Пульсация светового потока менее 1%
Ресурс работы 100 000 часов
Размеры: 530х375х64мм
</t>
    </r>
    <r>
      <rPr>
        <b/>
        <sz val="10"/>
        <color theme="3"/>
        <rFont val="Calibri"/>
        <family val="2"/>
        <charset val="204"/>
        <scheme val="minor"/>
      </rPr>
      <t>Гарантия 60 мес.</t>
    </r>
  </si>
  <si>
    <r>
      <rPr>
        <b/>
        <sz val="10"/>
        <color theme="1"/>
        <rFont val="Calibri"/>
        <family val="2"/>
        <charset val="204"/>
        <scheme val="minor"/>
      </rPr>
      <t>Мощность 60 Вт</t>
    </r>
    <r>
      <rPr>
        <sz val="10"/>
        <color theme="1"/>
        <rFont val="Calibri"/>
        <family val="2"/>
        <charset val="204"/>
        <scheme val="minor"/>
      </rPr>
      <t xml:space="preserve">
Световой поток 7200/6600/6300 лм*
Светодиоды OSRAM (Германия)
Цв. температура 3000К/4000К/5000К/6500К
Угол свечения (КСС) 120 гр
Пылевлагозащита IP 65
Пульсация светового потока менее 1%
Защита от скачков наряжения до 380В
Ресурс работы 100 000 часов
</t>
    </r>
    <r>
      <rPr>
        <b/>
        <sz val="10"/>
        <color rgb="FF0070C0"/>
        <rFont val="Calibri"/>
        <family val="2"/>
        <charset val="204"/>
        <scheme val="minor"/>
      </rPr>
      <t xml:space="preserve">Гарантия 60 мес. </t>
    </r>
    <r>
      <rPr>
        <sz val="10"/>
        <color theme="1"/>
        <rFont val="Calibri"/>
        <family val="2"/>
        <charset val="204"/>
        <scheme val="minor"/>
      </rPr>
      <t xml:space="preserve">
Размеры: 620х120х85мм
*рассеиватель прозрачный/призматический/матовый
Крепление: подвес/поворотный кронштейн</t>
    </r>
  </si>
  <si>
    <r>
      <rPr>
        <b/>
        <sz val="10"/>
        <color theme="1"/>
        <rFont val="Calibri"/>
        <family val="2"/>
        <charset val="204"/>
        <scheme val="minor"/>
      </rPr>
      <t>Мощность 40 Вт</t>
    </r>
    <r>
      <rPr>
        <sz val="10"/>
        <color theme="1"/>
        <rFont val="Calibri"/>
        <family val="2"/>
        <charset val="204"/>
        <scheme val="minor"/>
      </rPr>
      <t xml:space="preserve">
Световой поток 4800/4400/4200 лм*
Светодиоды OSRAM (Германия)
Цв. температура 3000К/4000К/5000К/6500К
Угол свечения (КСС) 120 гр
Пылевлагозащита IP 65
Пульсация светового потока менее 1%
Защита от скачков наряжения до 380В
Ресурс работы 100 000 часов
</t>
    </r>
    <r>
      <rPr>
        <b/>
        <sz val="10"/>
        <color rgb="FF0070C0"/>
        <rFont val="Calibri"/>
        <family val="2"/>
        <charset val="204"/>
        <scheme val="minor"/>
      </rPr>
      <t>Гарантия 36 мес (60 мес. +10% к цене)</t>
    </r>
    <r>
      <rPr>
        <sz val="10"/>
        <color theme="1"/>
        <rFont val="Calibri"/>
        <family val="2"/>
        <charset val="204"/>
        <scheme val="minor"/>
      </rPr>
      <t xml:space="preserve">
Размеры: 540х120х85мм
*рассеиватель прозрачный/призматический/матовый
Крепление: подвес/поворотный кронштейн</t>
    </r>
  </si>
</sst>
</file>

<file path=xl/styles.xml><?xml version="1.0" encoding="utf-8"?>
<styleSheet xmlns="http://schemas.openxmlformats.org/spreadsheetml/2006/main">
  <numFmts count="4">
    <numFmt numFmtId="164" formatCode="_-* #,##0.00\ &quot;₽&quot;_-;\-* #,##0.00\ &quot;₽&quot;_-;_-* &quot;-&quot;??\ &quot;₽&quot;_-;_-@_-"/>
    <numFmt numFmtId="165" formatCode="#,##0.00\ &quot;₽&quot;"/>
    <numFmt numFmtId="166" formatCode="#,##0.00\ &quot;р.&quot;"/>
    <numFmt numFmtId="167" formatCode="#,##0.00\ [$₽-419]"/>
  </numFmts>
  <fonts count="20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color rgb="FF000000"/>
      <name val="Yandex-sans"/>
    </font>
    <font>
      <sz val="10"/>
      <color rgb="FF000000"/>
      <name val="Yandex-sans"/>
    </font>
    <font>
      <sz val="10"/>
      <color rgb="FFFF0000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u/>
      <sz val="10"/>
      <color theme="1"/>
      <name val="Calibri"/>
      <family val="2"/>
      <charset val="204"/>
      <scheme val="minor"/>
    </font>
    <font>
      <b/>
      <sz val="10"/>
      <color theme="1" tint="0.1499984740745262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b/>
      <sz val="10"/>
      <color theme="3"/>
      <name val="Calibri"/>
      <family val="2"/>
      <charset val="204"/>
      <scheme val="minor"/>
    </font>
    <font>
      <b/>
      <sz val="10"/>
      <color theme="4"/>
      <name val="Calibri"/>
      <family val="2"/>
      <charset val="204"/>
      <scheme val="minor"/>
    </font>
    <font>
      <sz val="10"/>
      <color rgb="FF0070C0"/>
      <name val="Calibri"/>
      <family val="2"/>
      <charset val="204"/>
      <scheme val="minor"/>
    </font>
    <font>
      <sz val="10"/>
      <color theme="1" tint="0.14999847407452621"/>
      <name val="Calibri"/>
      <family val="2"/>
      <charset val="204"/>
      <scheme val="minor"/>
    </font>
    <font>
      <sz val="10"/>
      <color theme="4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9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33">
    <xf numFmtId="0" fontId="0" fillId="0" borderId="0" xfId="0"/>
    <xf numFmtId="0" fontId="1" fillId="0" borderId="0" xfId="0" applyFont="1"/>
    <xf numFmtId="0" fontId="1" fillId="0" borderId="0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wrapText="1"/>
    </xf>
    <xf numFmtId="0" fontId="2" fillId="0" borderId="0" xfId="0" applyFont="1"/>
    <xf numFmtId="0" fontId="3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166" fontId="1" fillId="0" borderId="0" xfId="0" applyNumberFormat="1" applyFont="1" applyFill="1" applyBorder="1"/>
    <xf numFmtId="164" fontId="1" fillId="0" borderId="0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wrapText="1"/>
    </xf>
    <xf numFmtId="0" fontId="6" fillId="3" borderId="1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0" xfId="0" applyFont="1"/>
    <xf numFmtId="0" fontId="2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1" fillId="0" borderId="0" xfId="0" applyFont="1" applyFill="1"/>
    <xf numFmtId="0" fontId="1" fillId="0" borderId="1" xfId="0" applyFont="1" applyFill="1" applyBorder="1" applyAlignment="1">
      <alignment horizontal="center" vertical="center"/>
    </xf>
    <xf numFmtId="165" fontId="1" fillId="0" borderId="1" xfId="0" applyNumberFormat="1" applyFont="1" applyFill="1" applyBorder="1" applyAlignment="1">
      <alignment horizontal="center" vertical="center"/>
    </xf>
    <xf numFmtId="0" fontId="9" fillId="0" borderId="0" xfId="0" applyFont="1" applyBorder="1" applyAlignment="1">
      <alignment wrapText="1"/>
    </xf>
    <xf numFmtId="0" fontId="1" fillId="0" borderId="0" xfId="0" applyFont="1" applyBorder="1"/>
    <xf numFmtId="0" fontId="9" fillId="0" borderId="0" xfId="0" applyFont="1" applyBorder="1"/>
    <xf numFmtId="167" fontId="2" fillId="0" borderId="0" xfId="0" applyNumberFormat="1" applyFont="1" applyFill="1" applyBorder="1"/>
    <xf numFmtId="0" fontId="9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66" fontId="6" fillId="2" borderId="1" xfId="0" applyNumberFormat="1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 wrapText="1"/>
    </xf>
    <xf numFmtId="0" fontId="0" fillId="0" borderId="0" xfId="0" applyFill="1"/>
    <xf numFmtId="166" fontId="6" fillId="0" borderId="1" xfId="0" applyNumberFormat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9" fillId="0" borderId="0" xfId="0" applyFont="1"/>
    <xf numFmtId="166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166" fontId="1" fillId="0" borderId="0" xfId="0" applyNumberFormat="1" applyFont="1" applyFill="1"/>
    <xf numFmtId="166" fontId="1" fillId="0" borderId="1" xfId="0" applyNumberFormat="1" applyFont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 wrapText="1"/>
    </xf>
    <xf numFmtId="166" fontId="9" fillId="0" borderId="0" xfId="0" applyNumberFormat="1" applyFont="1" applyBorder="1"/>
    <xf numFmtId="167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0" fontId="1" fillId="0" borderId="1" xfId="0" applyFont="1" applyFill="1" applyBorder="1"/>
    <xf numFmtId="166" fontId="1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/>
    <xf numFmtId="167" fontId="0" fillId="0" borderId="0" xfId="0" applyNumberFormat="1"/>
    <xf numFmtId="0" fontId="2" fillId="4" borderId="8" xfId="0" applyFont="1" applyFill="1" applyBorder="1" applyAlignment="1">
      <alignment horizontal="center" vertical="center" wrapText="1"/>
    </xf>
    <xf numFmtId="166" fontId="2" fillId="4" borderId="8" xfId="0" applyNumberFormat="1" applyFont="1" applyFill="1" applyBorder="1" applyAlignment="1">
      <alignment horizontal="center" vertical="center" wrapText="1"/>
    </xf>
    <xf numFmtId="165" fontId="2" fillId="4" borderId="8" xfId="0" applyNumberFormat="1" applyFont="1" applyFill="1" applyBorder="1" applyAlignment="1">
      <alignment horizontal="center" vertical="center" wrapText="1"/>
    </xf>
    <xf numFmtId="166" fontId="2" fillId="4" borderId="1" xfId="0" applyNumberFormat="1" applyFont="1" applyFill="1" applyBorder="1" applyAlignment="1">
      <alignment horizontal="center" vertical="center" wrapText="1"/>
    </xf>
    <xf numFmtId="165" fontId="2" fillId="4" borderId="1" xfId="0" applyNumberFormat="1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167" fontId="2" fillId="4" borderId="8" xfId="0" applyNumberFormat="1" applyFont="1" applyFill="1" applyBorder="1" applyAlignment="1">
      <alignment horizontal="center" vertical="center" wrapText="1"/>
    </xf>
    <xf numFmtId="166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6" fontId="1" fillId="2" borderId="7" xfId="0" applyNumberFormat="1" applyFont="1" applyFill="1" applyBorder="1" applyAlignment="1">
      <alignment horizontal="center" vertical="center"/>
    </xf>
    <xf numFmtId="166" fontId="1" fillId="0" borderId="7" xfId="0" applyNumberFormat="1" applyFont="1" applyFill="1" applyBorder="1" applyAlignment="1">
      <alignment horizontal="center" vertical="center" wrapText="1"/>
    </xf>
    <xf numFmtId="166" fontId="1" fillId="0" borderId="1" xfId="0" applyNumberFormat="1" applyFont="1" applyBorder="1" applyAlignment="1">
      <alignment horizontal="center" vertical="center" wrapText="1"/>
    </xf>
    <xf numFmtId="166" fontId="1" fillId="0" borderId="7" xfId="0" applyNumberFormat="1" applyFont="1" applyFill="1" applyBorder="1" applyAlignment="1">
      <alignment horizontal="center" vertical="center"/>
    </xf>
    <xf numFmtId="166" fontId="9" fillId="0" borderId="1" xfId="0" applyNumberFormat="1" applyFont="1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8" fillId="0" borderId="2" xfId="0" applyFont="1" applyBorder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18" fillId="0" borderId="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4" xfId="0" applyNumberFormat="1" applyFont="1" applyBorder="1" applyAlignment="1">
      <alignment horizontal="center" vertical="center" wrapText="1"/>
    </xf>
    <xf numFmtId="0" fontId="1" fillId="0" borderId="5" xfId="0" applyNumberFormat="1" applyFont="1" applyBorder="1" applyAlignment="1">
      <alignment horizontal="center" vertical="center" wrapText="1"/>
    </xf>
    <xf numFmtId="0" fontId="1" fillId="0" borderId="6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FF66"/>
      <color rgb="FFFFFF99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3.png"/><Relationship Id="rId7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png"/><Relationship Id="rId9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13" Type="http://schemas.openxmlformats.org/officeDocument/2006/relationships/image" Target="../media/image25.png"/><Relationship Id="rId3" Type="http://schemas.openxmlformats.org/officeDocument/2006/relationships/image" Target="../media/image15.png"/><Relationship Id="rId7" Type="http://schemas.openxmlformats.org/officeDocument/2006/relationships/image" Target="../media/image19.jpeg"/><Relationship Id="rId12" Type="http://schemas.openxmlformats.org/officeDocument/2006/relationships/image" Target="../media/image24.jpeg"/><Relationship Id="rId17" Type="http://schemas.openxmlformats.org/officeDocument/2006/relationships/image" Target="../media/image29.png"/><Relationship Id="rId2" Type="http://schemas.openxmlformats.org/officeDocument/2006/relationships/image" Target="../media/image14.png"/><Relationship Id="rId16" Type="http://schemas.openxmlformats.org/officeDocument/2006/relationships/image" Target="../media/image28.png"/><Relationship Id="rId1" Type="http://schemas.openxmlformats.org/officeDocument/2006/relationships/image" Target="../media/image3.png"/><Relationship Id="rId6" Type="http://schemas.openxmlformats.org/officeDocument/2006/relationships/image" Target="../media/image18.png"/><Relationship Id="rId11" Type="http://schemas.openxmlformats.org/officeDocument/2006/relationships/image" Target="../media/image23.jpe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10" Type="http://schemas.openxmlformats.org/officeDocument/2006/relationships/image" Target="../media/image22.jpeg"/><Relationship Id="rId4" Type="http://schemas.openxmlformats.org/officeDocument/2006/relationships/image" Target="../media/image16.png"/><Relationship Id="rId9" Type="http://schemas.openxmlformats.org/officeDocument/2006/relationships/image" Target="../media/image21.jpeg"/><Relationship Id="rId14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13" Type="http://schemas.openxmlformats.org/officeDocument/2006/relationships/image" Target="../media/image25.png"/><Relationship Id="rId3" Type="http://schemas.openxmlformats.org/officeDocument/2006/relationships/image" Target="../media/image15.png"/><Relationship Id="rId7" Type="http://schemas.openxmlformats.org/officeDocument/2006/relationships/image" Target="../media/image19.jpeg"/><Relationship Id="rId12" Type="http://schemas.openxmlformats.org/officeDocument/2006/relationships/image" Target="../media/image24.jpeg"/><Relationship Id="rId17" Type="http://schemas.openxmlformats.org/officeDocument/2006/relationships/image" Target="../media/image29.png"/><Relationship Id="rId2" Type="http://schemas.openxmlformats.org/officeDocument/2006/relationships/image" Target="../media/image14.png"/><Relationship Id="rId16" Type="http://schemas.openxmlformats.org/officeDocument/2006/relationships/image" Target="../media/image28.png"/><Relationship Id="rId1" Type="http://schemas.openxmlformats.org/officeDocument/2006/relationships/image" Target="../media/image3.png"/><Relationship Id="rId6" Type="http://schemas.openxmlformats.org/officeDocument/2006/relationships/image" Target="../media/image18.png"/><Relationship Id="rId11" Type="http://schemas.openxmlformats.org/officeDocument/2006/relationships/image" Target="../media/image23.jpe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10" Type="http://schemas.openxmlformats.org/officeDocument/2006/relationships/image" Target="../media/image22.jpeg"/><Relationship Id="rId4" Type="http://schemas.openxmlformats.org/officeDocument/2006/relationships/image" Target="../media/image16.png"/><Relationship Id="rId9" Type="http://schemas.openxmlformats.org/officeDocument/2006/relationships/image" Target="../media/image21.jpeg"/><Relationship Id="rId14" Type="http://schemas.openxmlformats.org/officeDocument/2006/relationships/image" Target="../media/image2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13" Type="http://schemas.openxmlformats.org/officeDocument/2006/relationships/image" Target="../media/image44.png"/><Relationship Id="rId18" Type="http://schemas.openxmlformats.org/officeDocument/2006/relationships/image" Target="../media/image49.jpeg"/><Relationship Id="rId3" Type="http://schemas.openxmlformats.org/officeDocument/2006/relationships/image" Target="../media/image34.png"/><Relationship Id="rId7" Type="http://schemas.openxmlformats.org/officeDocument/2006/relationships/image" Target="../media/image38.png"/><Relationship Id="rId12" Type="http://schemas.openxmlformats.org/officeDocument/2006/relationships/image" Target="../media/image43.png"/><Relationship Id="rId17" Type="http://schemas.openxmlformats.org/officeDocument/2006/relationships/image" Target="../media/image48.jpeg"/><Relationship Id="rId2" Type="http://schemas.openxmlformats.org/officeDocument/2006/relationships/image" Target="../media/image33.png"/><Relationship Id="rId16" Type="http://schemas.openxmlformats.org/officeDocument/2006/relationships/image" Target="../media/image47.jpeg"/><Relationship Id="rId20" Type="http://schemas.openxmlformats.org/officeDocument/2006/relationships/image" Target="../media/image51.png"/><Relationship Id="rId1" Type="http://schemas.openxmlformats.org/officeDocument/2006/relationships/image" Target="../media/image3.png"/><Relationship Id="rId6" Type="http://schemas.openxmlformats.org/officeDocument/2006/relationships/image" Target="../media/image37.png"/><Relationship Id="rId11" Type="http://schemas.openxmlformats.org/officeDocument/2006/relationships/image" Target="../media/image42.png"/><Relationship Id="rId5" Type="http://schemas.openxmlformats.org/officeDocument/2006/relationships/image" Target="../media/image36.png"/><Relationship Id="rId15" Type="http://schemas.openxmlformats.org/officeDocument/2006/relationships/image" Target="../media/image46.jpeg"/><Relationship Id="rId10" Type="http://schemas.openxmlformats.org/officeDocument/2006/relationships/image" Target="../media/image41.png"/><Relationship Id="rId19" Type="http://schemas.openxmlformats.org/officeDocument/2006/relationships/image" Target="../media/image50.jpeg"/><Relationship Id="rId4" Type="http://schemas.openxmlformats.org/officeDocument/2006/relationships/image" Target="../media/image35.png"/><Relationship Id="rId9" Type="http://schemas.openxmlformats.org/officeDocument/2006/relationships/image" Target="../media/image40.png"/><Relationship Id="rId14" Type="http://schemas.openxmlformats.org/officeDocument/2006/relationships/image" Target="../media/image45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5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30.png"/><Relationship Id="rId1" Type="http://schemas.openxmlformats.org/officeDocument/2006/relationships/image" Target="../media/image52.png"/><Relationship Id="rId4" Type="http://schemas.openxmlformats.org/officeDocument/2006/relationships/image" Target="../media/image5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323851</xdr:colOff>
      <xdr:row>3</xdr:row>
      <xdr:rowOff>0</xdr:rowOff>
    </xdr:from>
    <xdr:to>
      <xdr:col>2</xdr:col>
      <xdr:colOff>622575</xdr:colOff>
      <xdr:row>3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66926" y="657225"/>
          <a:ext cx="298724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342900</xdr:colOff>
      <xdr:row>3</xdr:row>
      <xdr:rowOff>0</xdr:rowOff>
    </xdr:from>
    <xdr:to>
      <xdr:col>2</xdr:col>
      <xdr:colOff>622574</xdr:colOff>
      <xdr:row>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85975" y="657225"/>
          <a:ext cx="279674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276226</xdr:colOff>
      <xdr:row>3</xdr:row>
      <xdr:rowOff>0</xdr:rowOff>
    </xdr:from>
    <xdr:to>
      <xdr:col>2</xdr:col>
      <xdr:colOff>616525</xdr:colOff>
      <xdr:row>3</xdr:row>
      <xdr:rowOff>0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9301" y="657225"/>
          <a:ext cx="340299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257175</xdr:colOff>
      <xdr:row>3</xdr:row>
      <xdr:rowOff>0</xdr:rowOff>
    </xdr:from>
    <xdr:to>
      <xdr:col>2</xdr:col>
      <xdr:colOff>616524</xdr:colOff>
      <xdr:row>3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0" y="657225"/>
          <a:ext cx="359349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276225</xdr:colOff>
      <xdr:row>3</xdr:row>
      <xdr:rowOff>0</xdr:rowOff>
    </xdr:from>
    <xdr:to>
      <xdr:col>2</xdr:col>
      <xdr:colOff>616524</xdr:colOff>
      <xdr:row>3</xdr:row>
      <xdr:rowOff>0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9300" y="657225"/>
          <a:ext cx="340299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276225</xdr:colOff>
      <xdr:row>3</xdr:row>
      <xdr:rowOff>0</xdr:rowOff>
    </xdr:from>
    <xdr:to>
      <xdr:col>2</xdr:col>
      <xdr:colOff>616524</xdr:colOff>
      <xdr:row>3</xdr:row>
      <xdr:rowOff>0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9300" y="657225"/>
          <a:ext cx="340299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96658</xdr:colOff>
      <xdr:row>0</xdr:row>
      <xdr:rowOff>52914</xdr:rowOff>
    </xdr:from>
    <xdr:to>
      <xdr:col>1</xdr:col>
      <xdr:colOff>1026148</xdr:colOff>
      <xdr:row>0</xdr:row>
      <xdr:rowOff>620180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1933" y="52914"/>
          <a:ext cx="929490" cy="567266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352425</xdr:colOff>
      <xdr:row>6</xdr:row>
      <xdr:rowOff>261144</xdr:rowOff>
    </xdr:from>
    <xdr:to>
      <xdr:col>2</xdr:col>
      <xdr:colOff>1790700</xdr:colOff>
      <xdr:row>6</xdr:row>
      <xdr:rowOff>1802932</xdr:rowOff>
    </xdr:to>
    <xdr:pic>
      <xdr:nvPicPr>
        <xdr:cNvPr id="5122" name="Picture 2">
          <a:extLst>
            <a:ext uri="{FF2B5EF4-FFF2-40B4-BE49-F238E27FC236}">
              <a16:creationId xmlns:a16="http://schemas.microsoft.com/office/drawing/2014/main" xmlns="" id="{00000000-0008-0000-0000-00000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19350" y="6099969"/>
          <a:ext cx="1438275" cy="154178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304800</xdr:colOff>
      <xdr:row>8</xdr:row>
      <xdr:rowOff>152400</xdr:rowOff>
    </xdr:from>
    <xdr:to>
      <xdr:col>2</xdr:col>
      <xdr:colOff>1847850</xdr:colOff>
      <xdr:row>8</xdr:row>
      <xdr:rowOff>1895526</xdr:rowOff>
    </xdr:to>
    <xdr:pic>
      <xdr:nvPicPr>
        <xdr:cNvPr id="5124" name="Picture 4">
          <a:extLst>
            <a:ext uri="{FF2B5EF4-FFF2-40B4-BE49-F238E27FC236}">
              <a16:creationId xmlns:a16="http://schemas.microsoft.com/office/drawing/2014/main" xmlns="" id="{00000000-0008-0000-0000-00000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71725" y="9953625"/>
          <a:ext cx="1543050" cy="17431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304799</xdr:colOff>
      <xdr:row>4</xdr:row>
      <xdr:rowOff>188167</xdr:rowOff>
    </xdr:from>
    <xdr:to>
      <xdr:col>2</xdr:col>
      <xdr:colOff>1803665</xdr:colOff>
      <xdr:row>4</xdr:row>
      <xdr:rowOff>1733550</xdr:rowOff>
    </xdr:to>
    <xdr:pic>
      <xdr:nvPicPr>
        <xdr:cNvPr id="5126" name="Picture 6">
          <a:extLst>
            <a:ext uri="{FF2B5EF4-FFF2-40B4-BE49-F238E27FC236}">
              <a16:creationId xmlns:a16="http://schemas.microsoft.com/office/drawing/2014/main" xmlns="" id="{00000000-0008-0000-0000-00000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71724" y="2207467"/>
          <a:ext cx="1498866" cy="154538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314324</xdr:colOff>
      <xdr:row>5</xdr:row>
      <xdr:rowOff>276225</xdr:rowOff>
    </xdr:from>
    <xdr:to>
      <xdr:col>2</xdr:col>
      <xdr:colOff>1847881</xdr:colOff>
      <xdr:row>5</xdr:row>
      <xdr:rowOff>1857375</xdr:rowOff>
    </xdr:to>
    <xdr:pic>
      <xdr:nvPicPr>
        <xdr:cNvPr id="24" name="Picture 6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81249" y="4286250"/>
          <a:ext cx="1533557" cy="1581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295275</xdr:colOff>
      <xdr:row>7</xdr:row>
      <xdr:rowOff>209550</xdr:rowOff>
    </xdr:from>
    <xdr:to>
      <xdr:col>2</xdr:col>
      <xdr:colOff>1819275</xdr:colOff>
      <xdr:row>7</xdr:row>
      <xdr:rowOff>1780846</xdr:rowOff>
    </xdr:to>
    <xdr:pic>
      <xdr:nvPicPr>
        <xdr:cNvPr id="25" name="Picture 6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62200" y="8039100"/>
          <a:ext cx="1524000" cy="157129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304800</xdr:colOff>
      <xdr:row>9</xdr:row>
      <xdr:rowOff>257175</xdr:rowOff>
    </xdr:from>
    <xdr:to>
      <xdr:col>2</xdr:col>
      <xdr:colOff>1745974</xdr:colOff>
      <xdr:row>9</xdr:row>
      <xdr:rowOff>1743075</xdr:rowOff>
    </xdr:to>
    <xdr:pic>
      <xdr:nvPicPr>
        <xdr:cNvPr id="26" name="Picture 6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71725" y="11791950"/>
          <a:ext cx="1441174" cy="1485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361950</xdr:colOff>
      <xdr:row>10</xdr:row>
      <xdr:rowOff>257175</xdr:rowOff>
    </xdr:from>
    <xdr:to>
      <xdr:col>2</xdr:col>
      <xdr:colOff>1803124</xdr:colOff>
      <xdr:row>10</xdr:row>
      <xdr:rowOff>1743075</xdr:rowOff>
    </xdr:to>
    <xdr:pic>
      <xdr:nvPicPr>
        <xdr:cNvPr id="27" name="Picture 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28875" y="15144750"/>
          <a:ext cx="1441174" cy="1485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257174</xdr:colOff>
      <xdr:row>11</xdr:row>
      <xdr:rowOff>180974</xdr:rowOff>
    </xdr:from>
    <xdr:to>
      <xdr:col>2</xdr:col>
      <xdr:colOff>1850769</xdr:colOff>
      <xdr:row>11</xdr:row>
      <xdr:rowOff>1981199</xdr:rowOff>
    </xdr:to>
    <xdr:pic>
      <xdr:nvPicPr>
        <xdr:cNvPr id="28" name="Picture 4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24099" y="17240249"/>
          <a:ext cx="1593595" cy="18002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276225</xdr:colOff>
      <xdr:row>12</xdr:row>
      <xdr:rowOff>171450</xdr:rowOff>
    </xdr:from>
    <xdr:to>
      <xdr:col>2</xdr:col>
      <xdr:colOff>1819275</xdr:colOff>
      <xdr:row>12</xdr:row>
      <xdr:rowOff>1914576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43150" y="19450050"/>
          <a:ext cx="1543050" cy="17431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295275</xdr:colOff>
      <xdr:row>13</xdr:row>
      <xdr:rowOff>180975</xdr:rowOff>
    </xdr:from>
    <xdr:to>
      <xdr:col>2</xdr:col>
      <xdr:colOff>1838325</xdr:colOff>
      <xdr:row>13</xdr:row>
      <xdr:rowOff>1924101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62200" y="21745575"/>
          <a:ext cx="1543050" cy="1743126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323851</xdr:colOff>
      <xdr:row>2</xdr:row>
      <xdr:rowOff>0</xdr:rowOff>
    </xdr:from>
    <xdr:to>
      <xdr:col>2</xdr:col>
      <xdr:colOff>622575</xdr:colOff>
      <xdr:row>2</xdr:row>
      <xdr:rowOff>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0201" y="2295525"/>
          <a:ext cx="889274" cy="723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342900</xdr:colOff>
      <xdr:row>2</xdr:row>
      <xdr:rowOff>0</xdr:rowOff>
    </xdr:from>
    <xdr:to>
      <xdr:col>2</xdr:col>
      <xdr:colOff>622574</xdr:colOff>
      <xdr:row>2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0" y="933450"/>
          <a:ext cx="889274" cy="723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276226</xdr:colOff>
      <xdr:row>2</xdr:row>
      <xdr:rowOff>0</xdr:rowOff>
    </xdr:from>
    <xdr:to>
      <xdr:col>2</xdr:col>
      <xdr:colOff>616525</xdr:colOff>
      <xdr:row>2</xdr:row>
      <xdr:rowOff>0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52576" y="5038725"/>
          <a:ext cx="978474" cy="828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257175</xdr:colOff>
      <xdr:row>2</xdr:row>
      <xdr:rowOff>0</xdr:rowOff>
    </xdr:from>
    <xdr:to>
      <xdr:col>2</xdr:col>
      <xdr:colOff>616524</xdr:colOff>
      <xdr:row>2</xdr:row>
      <xdr:rowOff>0</xdr:rowOff>
    </xdr:to>
    <xdr:pic>
      <xdr:nvPicPr>
        <xdr:cNvPr id="18" name="Picture 4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33525" y="6276975"/>
          <a:ext cx="978474" cy="828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276225</xdr:colOff>
      <xdr:row>2</xdr:row>
      <xdr:rowOff>0</xdr:rowOff>
    </xdr:from>
    <xdr:to>
      <xdr:col>2</xdr:col>
      <xdr:colOff>616524</xdr:colOff>
      <xdr:row>2</xdr:row>
      <xdr:rowOff>0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52575" y="7591425"/>
          <a:ext cx="978474" cy="828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276225</xdr:colOff>
      <xdr:row>2</xdr:row>
      <xdr:rowOff>0</xdr:rowOff>
    </xdr:from>
    <xdr:to>
      <xdr:col>2</xdr:col>
      <xdr:colOff>616524</xdr:colOff>
      <xdr:row>2</xdr:row>
      <xdr:rowOff>0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52575" y="3667125"/>
          <a:ext cx="978474" cy="8286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2049" name="Rectangle 1" hidden="1">
          <a:extLst>
            <a:ext uri="{FF2B5EF4-FFF2-40B4-BE49-F238E27FC236}">
              <a16:creationId xmlns:a16="http://schemas.microsoft.com/office/drawing/2014/main" xmlns="" id="{00000000-0008-0000-0100-0000010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96658</xdr:colOff>
      <xdr:row>0</xdr:row>
      <xdr:rowOff>52914</xdr:rowOff>
    </xdr:from>
    <xdr:to>
      <xdr:col>1</xdr:col>
      <xdr:colOff>1026148</xdr:colOff>
      <xdr:row>0</xdr:row>
      <xdr:rowOff>620180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53858" y="52914"/>
          <a:ext cx="1024740" cy="567266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657226</xdr:colOff>
      <xdr:row>9</xdr:row>
      <xdr:rowOff>323851</xdr:rowOff>
    </xdr:from>
    <xdr:to>
      <xdr:col>2</xdr:col>
      <xdr:colOff>1441859</xdr:colOff>
      <xdr:row>9</xdr:row>
      <xdr:rowOff>1543050</xdr:rowOff>
    </xdr:to>
    <xdr:pic>
      <xdr:nvPicPr>
        <xdr:cNvPr id="21" name="Picture 4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00301" y="15535276"/>
          <a:ext cx="784633" cy="12191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666750</xdr:colOff>
      <xdr:row>10</xdr:row>
      <xdr:rowOff>219076</xdr:rowOff>
    </xdr:from>
    <xdr:to>
      <xdr:col>2</xdr:col>
      <xdr:colOff>1439123</xdr:colOff>
      <xdr:row>10</xdr:row>
      <xdr:rowOff>1419225</xdr:rowOff>
    </xdr:to>
    <xdr:pic>
      <xdr:nvPicPr>
        <xdr:cNvPr id="22" name="Picture 4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09825" y="17192626"/>
          <a:ext cx="772373" cy="12001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666754</xdr:colOff>
      <xdr:row>11</xdr:row>
      <xdr:rowOff>180976</xdr:rowOff>
    </xdr:from>
    <xdr:to>
      <xdr:col>2</xdr:col>
      <xdr:colOff>1452692</xdr:colOff>
      <xdr:row>11</xdr:row>
      <xdr:rowOff>1533525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xmlns="" id="{00000000-0008-0000-01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09829" y="19221451"/>
          <a:ext cx="785938" cy="13525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666752</xdr:colOff>
      <xdr:row>12</xdr:row>
      <xdr:rowOff>76200</xdr:rowOff>
    </xdr:from>
    <xdr:to>
      <xdr:col>2</xdr:col>
      <xdr:colOff>1457769</xdr:colOff>
      <xdr:row>12</xdr:row>
      <xdr:rowOff>1562100</xdr:rowOff>
    </xdr:to>
    <xdr:pic>
      <xdr:nvPicPr>
        <xdr:cNvPr id="23" name="Picture 6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09827" y="21107400"/>
          <a:ext cx="791017" cy="1485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590550</xdr:colOff>
      <xdr:row>13</xdr:row>
      <xdr:rowOff>85725</xdr:rowOff>
    </xdr:from>
    <xdr:to>
      <xdr:col>2</xdr:col>
      <xdr:colOff>1466850</xdr:colOff>
      <xdr:row>13</xdr:row>
      <xdr:rowOff>1787525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xmlns="" id="{00000000-0008-0000-01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333625" y="23060025"/>
          <a:ext cx="876300" cy="17018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390526</xdr:colOff>
      <xdr:row>3</xdr:row>
      <xdr:rowOff>209550</xdr:rowOff>
    </xdr:from>
    <xdr:to>
      <xdr:col>2</xdr:col>
      <xdr:colOff>1724025</xdr:colOff>
      <xdr:row>3</xdr:row>
      <xdr:rowOff>1440112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33601" y="2171700"/>
          <a:ext cx="1333499" cy="123056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371475</xdr:colOff>
      <xdr:row>4</xdr:row>
      <xdr:rowOff>390527</xdr:rowOff>
    </xdr:from>
    <xdr:to>
      <xdr:col>2</xdr:col>
      <xdr:colOff>1728362</xdr:colOff>
      <xdr:row>4</xdr:row>
      <xdr:rowOff>1590675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14550" y="4029077"/>
          <a:ext cx="1356887" cy="120014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352426</xdr:colOff>
      <xdr:row>5</xdr:row>
      <xdr:rowOff>325240</xdr:rowOff>
    </xdr:from>
    <xdr:to>
      <xdr:col>2</xdr:col>
      <xdr:colOff>1704807</xdr:colOff>
      <xdr:row>5</xdr:row>
      <xdr:rowOff>1600200</xdr:rowOff>
    </xdr:to>
    <xdr:pic>
      <xdr:nvPicPr>
        <xdr:cNvPr id="26" name="Picture 4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95501" y="5906890"/>
          <a:ext cx="1352381" cy="127496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419101</xdr:colOff>
      <xdr:row>6</xdr:row>
      <xdr:rowOff>257175</xdr:rowOff>
    </xdr:from>
    <xdr:to>
      <xdr:col>2</xdr:col>
      <xdr:colOff>1685925</xdr:colOff>
      <xdr:row>6</xdr:row>
      <xdr:rowOff>1533525</xdr:rowOff>
    </xdr:to>
    <xdr:pic>
      <xdr:nvPicPr>
        <xdr:cNvPr id="27" name="Picture 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62176" y="7743825"/>
          <a:ext cx="1266824" cy="12763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457201</xdr:colOff>
      <xdr:row>7</xdr:row>
      <xdr:rowOff>276225</xdr:rowOff>
    </xdr:from>
    <xdr:to>
      <xdr:col>2</xdr:col>
      <xdr:colOff>1629255</xdr:colOff>
      <xdr:row>7</xdr:row>
      <xdr:rowOff>1552575</xdr:rowOff>
    </xdr:to>
    <xdr:pic>
      <xdr:nvPicPr>
        <xdr:cNvPr id="28" name="Picture 6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00276" y="9715500"/>
          <a:ext cx="1172054" cy="12763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466724</xdr:colOff>
      <xdr:row>8</xdr:row>
      <xdr:rowOff>246725</xdr:rowOff>
    </xdr:from>
    <xdr:to>
      <xdr:col>2</xdr:col>
      <xdr:colOff>1546260</xdr:colOff>
      <xdr:row>8</xdr:row>
      <xdr:rowOff>1562100</xdr:rowOff>
    </xdr:to>
    <xdr:pic>
      <xdr:nvPicPr>
        <xdr:cNvPr id="29" name="Picture 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09799" y="11667200"/>
          <a:ext cx="1079536" cy="131537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293657</xdr:colOff>
      <xdr:row>0</xdr:row>
      <xdr:rowOff>32290</xdr:rowOff>
    </xdr:from>
    <xdr:to>
      <xdr:col>1</xdr:col>
      <xdr:colOff>960408</xdr:colOff>
      <xdr:row>0</xdr:row>
      <xdr:rowOff>606127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3657" y="32290"/>
          <a:ext cx="962026" cy="573837"/>
        </a:xfrm>
        <a:prstGeom prst="rect">
          <a:avLst/>
        </a:prstGeom>
      </xdr:spPr>
    </xdr:pic>
    <xdr:clientData/>
  </xdr:twoCellAnchor>
  <xdr:twoCellAnchor editAs="oneCell">
    <xdr:from>
      <xdr:col>2</xdr:col>
      <xdr:colOff>359787</xdr:colOff>
      <xdr:row>20</xdr:row>
      <xdr:rowOff>303362</xdr:rowOff>
    </xdr:from>
    <xdr:to>
      <xdr:col>2</xdr:col>
      <xdr:colOff>1801842</xdr:colOff>
      <xdr:row>20</xdr:row>
      <xdr:rowOff>303362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0487" y="19905812"/>
          <a:ext cx="1442055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407412</xdr:colOff>
      <xdr:row>19</xdr:row>
      <xdr:rowOff>331937</xdr:rowOff>
    </xdr:from>
    <xdr:to>
      <xdr:col>2</xdr:col>
      <xdr:colOff>1849467</xdr:colOff>
      <xdr:row>19</xdr:row>
      <xdr:rowOff>1246337</xdr:rowOff>
    </xdr:to>
    <xdr:pic>
      <xdr:nvPicPr>
        <xdr:cNvPr id="43" name="Picture 4">
          <a:extLst>
            <a:ext uri="{FF2B5EF4-FFF2-40B4-BE49-F238E27FC236}">
              <a16:creationId xmlns:a16="http://schemas.microsoft.com/office/drawing/2014/main" xmlns="" id="{B9FAC5CC-8E5A-4EAD-B010-50DA03E91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8112" y="33898037"/>
          <a:ext cx="1442055" cy="914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427548</xdr:colOff>
      <xdr:row>12</xdr:row>
      <xdr:rowOff>229858</xdr:rowOff>
    </xdr:from>
    <xdr:to>
      <xdr:col>2</xdr:col>
      <xdr:colOff>1743075</xdr:colOff>
      <xdr:row>12</xdr:row>
      <xdr:rowOff>1485900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5E056114-873C-489C-A58D-7DA784E0182C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18248" y="19984708"/>
          <a:ext cx="1315527" cy="12560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486312</xdr:colOff>
      <xdr:row>9</xdr:row>
      <xdr:rowOff>361949</xdr:rowOff>
    </xdr:from>
    <xdr:to>
      <xdr:col>2</xdr:col>
      <xdr:colOff>1657735</xdr:colOff>
      <xdr:row>9</xdr:row>
      <xdr:rowOff>1438275</xdr:rowOff>
    </xdr:to>
    <xdr:pic>
      <xdr:nvPicPr>
        <xdr:cNvPr id="47" name="Picture 19">
          <a:extLst>
            <a:ext uri="{FF2B5EF4-FFF2-40B4-BE49-F238E27FC236}">
              <a16:creationId xmlns:a16="http://schemas.microsoft.com/office/drawing/2014/main" xmlns="" id="{B7E18A2A-27A2-4C48-AC0F-2E97766DF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77012" y="14554199"/>
          <a:ext cx="1171423" cy="10763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487391</xdr:colOff>
      <xdr:row>10</xdr:row>
      <xdr:rowOff>247649</xdr:rowOff>
    </xdr:from>
    <xdr:to>
      <xdr:col>2</xdr:col>
      <xdr:colOff>1638080</xdr:colOff>
      <xdr:row>10</xdr:row>
      <xdr:rowOff>1304924</xdr:rowOff>
    </xdr:to>
    <xdr:pic>
      <xdr:nvPicPr>
        <xdr:cNvPr id="49" name="Picture 19">
          <a:extLst>
            <a:ext uri="{FF2B5EF4-FFF2-40B4-BE49-F238E27FC236}">
              <a16:creationId xmlns:a16="http://schemas.microsoft.com/office/drawing/2014/main" xmlns="" id="{DD494B8E-AB0A-408C-B3AE-BE5FEF521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78091" y="16382999"/>
          <a:ext cx="1150689" cy="10572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314325</xdr:colOff>
      <xdr:row>15</xdr:row>
      <xdr:rowOff>187726</xdr:rowOff>
    </xdr:from>
    <xdr:to>
      <xdr:col>2</xdr:col>
      <xdr:colOff>1741601</xdr:colOff>
      <xdr:row>15</xdr:row>
      <xdr:rowOff>1171576</xdr:rowOff>
    </xdr:to>
    <xdr:pic>
      <xdr:nvPicPr>
        <xdr:cNvPr id="51" name="Picture 16">
          <a:extLst>
            <a:ext uri="{FF2B5EF4-FFF2-40B4-BE49-F238E27FC236}">
              <a16:creationId xmlns:a16="http://schemas.microsoft.com/office/drawing/2014/main" xmlns="" id="{EB93B4A1-37AC-4530-8AF4-A8D00EC57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5025" y="10046101"/>
          <a:ext cx="1427276" cy="9838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419100</xdr:colOff>
      <xdr:row>14</xdr:row>
      <xdr:rowOff>152400</xdr:rowOff>
    </xdr:from>
    <xdr:to>
      <xdr:col>2</xdr:col>
      <xdr:colOff>1659348</xdr:colOff>
      <xdr:row>14</xdr:row>
      <xdr:rowOff>1247775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7183624B-7403-4FFE-850D-A557C821814E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09800" y="8553450"/>
          <a:ext cx="1240248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508958</xdr:colOff>
      <xdr:row>11</xdr:row>
      <xdr:rowOff>184389</xdr:rowOff>
    </xdr:from>
    <xdr:to>
      <xdr:col>2</xdr:col>
      <xdr:colOff>1676666</xdr:colOff>
      <xdr:row>11</xdr:row>
      <xdr:rowOff>1257301</xdr:rowOff>
    </xdr:to>
    <xdr:pic>
      <xdr:nvPicPr>
        <xdr:cNvPr id="58" name="Picture 19">
          <a:extLst>
            <a:ext uri="{FF2B5EF4-FFF2-40B4-BE49-F238E27FC236}">
              <a16:creationId xmlns:a16="http://schemas.microsoft.com/office/drawing/2014/main" xmlns="" id="{B2E5D837-4F95-4546-8AC6-4FAD64C21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99658" y="18158064"/>
          <a:ext cx="1167708" cy="107291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422516</xdr:colOff>
      <xdr:row>16</xdr:row>
      <xdr:rowOff>428626</xdr:rowOff>
    </xdr:from>
    <xdr:to>
      <xdr:col>2</xdr:col>
      <xdr:colOff>1800226</xdr:colOff>
      <xdr:row>16</xdr:row>
      <xdr:rowOff>1371896</xdr:rowOff>
    </xdr:to>
    <xdr:pic>
      <xdr:nvPicPr>
        <xdr:cNvPr id="61" name="Picture 23">
          <a:extLst>
            <a:ext uri="{FF2B5EF4-FFF2-40B4-BE49-F238E27FC236}">
              <a16:creationId xmlns:a16="http://schemas.microsoft.com/office/drawing/2014/main" xmlns="" id="{E43BD69F-6013-4303-826D-4422DB93D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13216" y="28127326"/>
          <a:ext cx="1377710" cy="94327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359787</xdr:colOff>
      <xdr:row>20</xdr:row>
      <xdr:rowOff>303362</xdr:rowOff>
    </xdr:from>
    <xdr:to>
      <xdr:col>2</xdr:col>
      <xdr:colOff>1801842</xdr:colOff>
      <xdr:row>20</xdr:row>
      <xdr:rowOff>303362</xdr:rowOff>
    </xdr:to>
    <xdr:pic>
      <xdr:nvPicPr>
        <xdr:cNvPr id="66" name="Picture 4">
          <a:extLst>
            <a:ext uri="{FF2B5EF4-FFF2-40B4-BE49-F238E27FC236}">
              <a16:creationId xmlns:a16="http://schemas.microsoft.com/office/drawing/2014/main" xmlns="" id="{7E1BEE4F-79DC-4C80-A8CC-E70851DD1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0487" y="19010462"/>
          <a:ext cx="1442055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342901</xdr:colOff>
      <xdr:row>17</xdr:row>
      <xdr:rowOff>428626</xdr:rowOff>
    </xdr:from>
    <xdr:to>
      <xdr:col>2</xdr:col>
      <xdr:colOff>1678445</xdr:colOff>
      <xdr:row>17</xdr:row>
      <xdr:rowOff>1343026</xdr:rowOff>
    </xdr:to>
    <xdr:pic>
      <xdr:nvPicPr>
        <xdr:cNvPr id="68" name="Picture 23">
          <a:extLst>
            <a:ext uri="{FF2B5EF4-FFF2-40B4-BE49-F238E27FC236}">
              <a16:creationId xmlns:a16="http://schemas.microsoft.com/office/drawing/2014/main" xmlns="" id="{798DBE3D-93EB-4C07-A33B-76AAE11D8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33601" y="30070426"/>
          <a:ext cx="1335544" cy="914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457200</xdr:colOff>
      <xdr:row>13</xdr:row>
      <xdr:rowOff>180975</xdr:rowOff>
    </xdr:from>
    <xdr:to>
      <xdr:col>2</xdr:col>
      <xdr:colOff>1697448</xdr:colOff>
      <xdr:row>13</xdr:row>
      <xdr:rowOff>1276350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13222238-248D-4F81-971A-1FA1981D6611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47900" y="7286625"/>
          <a:ext cx="1240248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3</xdr:row>
      <xdr:rowOff>257175</xdr:rowOff>
    </xdr:from>
    <xdr:to>
      <xdr:col>2</xdr:col>
      <xdr:colOff>2085976</xdr:colOff>
      <xdr:row>3</xdr:row>
      <xdr:rowOff>1828800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2B12B76C-D382-4B7A-957A-16DA5AF36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19300" y="1419225"/>
          <a:ext cx="1857376" cy="15716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4</xdr:row>
      <xdr:rowOff>133350</xdr:rowOff>
    </xdr:from>
    <xdr:to>
      <xdr:col>2</xdr:col>
      <xdr:colOff>2133600</xdr:colOff>
      <xdr:row>4</xdr:row>
      <xdr:rowOff>1790700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6D8CC6E8-7445-4AF6-AE6B-4D7209D0D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19275" y="3390900"/>
          <a:ext cx="2105025" cy="16573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</xdr:row>
      <xdr:rowOff>200025</xdr:rowOff>
    </xdr:from>
    <xdr:to>
      <xdr:col>2</xdr:col>
      <xdr:colOff>2089717</xdr:colOff>
      <xdr:row>5</xdr:row>
      <xdr:rowOff>1752600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13303C43-B104-429F-8056-17BBD2250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28800" y="6048375"/>
          <a:ext cx="2051617" cy="15525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</xdr:row>
      <xdr:rowOff>257175</xdr:rowOff>
    </xdr:from>
    <xdr:to>
      <xdr:col>2</xdr:col>
      <xdr:colOff>2133600</xdr:colOff>
      <xdr:row>6</xdr:row>
      <xdr:rowOff>1905000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5BD03383-B389-4BE9-94A8-B0B2C07A5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28800" y="7534275"/>
          <a:ext cx="2095500" cy="16478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7</xdr:row>
      <xdr:rowOff>200025</xdr:rowOff>
    </xdr:from>
    <xdr:to>
      <xdr:col>2</xdr:col>
      <xdr:colOff>2114550</xdr:colOff>
      <xdr:row>7</xdr:row>
      <xdr:rowOff>1876425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DA6936A4-CFE7-4E4C-A4B9-E6F520E88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28800" y="9629775"/>
          <a:ext cx="2076450" cy="16764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8</xdr:row>
      <xdr:rowOff>219075</xdr:rowOff>
    </xdr:from>
    <xdr:to>
      <xdr:col>2</xdr:col>
      <xdr:colOff>2133600</xdr:colOff>
      <xdr:row>8</xdr:row>
      <xdr:rowOff>1895475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6F86A636-6456-4B61-9E9B-CA5491CF4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09750" y="11715750"/>
          <a:ext cx="2114550" cy="16764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26</xdr:row>
      <xdr:rowOff>238126</xdr:rowOff>
    </xdr:from>
    <xdr:to>
      <xdr:col>2</xdr:col>
      <xdr:colOff>1658540</xdr:colOff>
      <xdr:row>26</xdr:row>
      <xdr:rowOff>238127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xmlns="" id="{9262A47A-E65A-420E-B0C2-90A01966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95525" y="6829426"/>
          <a:ext cx="1153715" cy="9429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485775</xdr:colOff>
      <xdr:row>27</xdr:row>
      <xdr:rowOff>314326</xdr:rowOff>
    </xdr:from>
    <xdr:to>
      <xdr:col>2</xdr:col>
      <xdr:colOff>1674450</xdr:colOff>
      <xdr:row>27</xdr:row>
      <xdr:rowOff>314327</xdr:rowOff>
    </xdr:to>
    <xdr:pic>
      <xdr:nvPicPr>
        <xdr:cNvPr id="25" name="Picture 1">
          <a:extLst>
            <a:ext uri="{FF2B5EF4-FFF2-40B4-BE49-F238E27FC236}">
              <a16:creationId xmlns:a16="http://schemas.microsoft.com/office/drawing/2014/main" xmlns="" id="{92D917A1-EAF1-478B-B02F-E19288FFE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76475" y="8858251"/>
          <a:ext cx="1188675" cy="9715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485777</xdr:colOff>
      <xdr:row>28</xdr:row>
      <xdr:rowOff>247652</xdr:rowOff>
    </xdr:from>
    <xdr:to>
      <xdr:col>2</xdr:col>
      <xdr:colOff>1756029</xdr:colOff>
      <xdr:row>28</xdr:row>
      <xdr:rowOff>247653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xmlns="" id="{CFEEC806-D752-48EF-B739-50091A51B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76477" y="10620377"/>
          <a:ext cx="1270252" cy="10382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523876</xdr:colOff>
      <xdr:row>23</xdr:row>
      <xdr:rowOff>285752</xdr:rowOff>
    </xdr:from>
    <xdr:to>
      <xdr:col>2</xdr:col>
      <xdr:colOff>1709455</xdr:colOff>
      <xdr:row>23</xdr:row>
      <xdr:rowOff>285754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xmlns="" id="{E4FC8C6F-95C1-4A9A-941C-A827A3F25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14576" y="1533527"/>
          <a:ext cx="1185579" cy="72389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476250</xdr:colOff>
      <xdr:row>24</xdr:row>
      <xdr:rowOff>257175</xdr:rowOff>
    </xdr:from>
    <xdr:to>
      <xdr:col>2</xdr:col>
      <xdr:colOff>1646232</xdr:colOff>
      <xdr:row>24</xdr:row>
      <xdr:rowOff>257175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xmlns="" id="{EB3D22F0-EAFE-4903-B11D-CF081C469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66950" y="3286125"/>
          <a:ext cx="1169982" cy="714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523875</xdr:colOff>
      <xdr:row>25</xdr:row>
      <xdr:rowOff>371476</xdr:rowOff>
    </xdr:from>
    <xdr:to>
      <xdr:col>2</xdr:col>
      <xdr:colOff>1666875</xdr:colOff>
      <xdr:row>25</xdr:row>
      <xdr:rowOff>374051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xmlns="" id="{66AEC3AF-94A2-4B1B-AC26-74C10F11D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14575" y="5181601"/>
          <a:ext cx="1143000" cy="697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390526</xdr:colOff>
      <xdr:row>29</xdr:row>
      <xdr:rowOff>352426</xdr:rowOff>
    </xdr:from>
    <xdr:to>
      <xdr:col>2</xdr:col>
      <xdr:colOff>1668896</xdr:colOff>
      <xdr:row>29</xdr:row>
      <xdr:rowOff>352426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xmlns="" id="{12D1EEF0-5D14-4891-8274-829C00663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181226" y="12544426"/>
          <a:ext cx="1278370" cy="819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400051</xdr:colOff>
      <xdr:row>30</xdr:row>
      <xdr:rowOff>400050</xdr:rowOff>
    </xdr:from>
    <xdr:to>
      <xdr:col>2</xdr:col>
      <xdr:colOff>1618961</xdr:colOff>
      <xdr:row>30</xdr:row>
      <xdr:rowOff>400051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xmlns="" id="{AA3EC375-4A6E-4608-8AEE-133CEAFE0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190751" y="14468475"/>
          <a:ext cx="1218910" cy="7810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342901</xdr:colOff>
      <xdr:row>31</xdr:row>
      <xdr:rowOff>371476</xdr:rowOff>
    </xdr:from>
    <xdr:to>
      <xdr:col>2</xdr:col>
      <xdr:colOff>1643360</xdr:colOff>
      <xdr:row>31</xdr:row>
      <xdr:rowOff>371477</xdr:rowOff>
    </xdr:to>
    <xdr:pic>
      <xdr:nvPicPr>
        <xdr:cNvPr id="32" name="Picture 4">
          <a:extLst>
            <a:ext uri="{FF2B5EF4-FFF2-40B4-BE49-F238E27FC236}">
              <a16:creationId xmlns:a16="http://schemas.microsoft.com/office/drawing/2014/main" xmlns="" id="{749EA69D-B5DE-49E7-8054-725D88A09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33601" y="16278226"/>
          <a:ext cx="1300459" cy="9048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285750</xdr:colOff>
      <xdr:row>32</xdr:row>
      <xdr:rowOff>423263</xdr:rowOff>
    </xdr:from>
    <xdr:to>
      <xdr:col>2</xdr:col>
      <xdr:colOff>1580228</xdr:colOff>
      <xdr:row>32</xdr:row>
      <xdr:rowOff>427426</xdr:rowOff>
    </xdr:to>
    <xdr:pic>
      <xdr:nvPicPr>
        <xdr:cNvPr id="33" name="Picture 4">
          <a:extLst>
            <a:ext uri="{FF2B5EF4-FFF2-40B4-BE49-F238E27FC236}">
              <a16:creationId xmlns:a16="http://schemas.microsoft.com/office/drawing/2014/main" xmlns="" id="{AE899B4C-9482-4C45-98A2-A2761D6D9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76450" y="18187388"/>
          <a:ext cx="1294478" cy="90071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33</xdr:row>
      <xdr:rowOff>180975</xdr:rowOff>
    </xdr:from>
    <xdr:to>
      <xdr:col>2</xdr:col>
      <xdr:colOff>1990725</xdr:colOff>
      <xdr:row>33</xdr:row>
      <xdr:rowOff>183655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xmlns="" id="{E7937B17-2C4B-43D2-9BBC-F2C8760B5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81200" y="19773900"/>
          <a:ext cx="1800225" cy="11307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34</xdr:row>
      <xdr:rowOff>228600</xdr:rowOff>
    </xdr:from>
    <xdr:to>
      <xdr:col>2</xdr:col>
      <xdr:colOff>1990725</xdr:colOff>
      <xdr:row>34</xdr:row>
      <xdr:rowOff>231280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xmlns="" id="{091FAFA7-71C9-4655-9987-710B0DEDA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81200" y="21650325"/>
          <a:ext cx="1800225" cy="11307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35</xdr:row>
      <xdr:rowOff>238125</xdr:rowOff>
    </xdr:from>
    <xdr:to>
      <xdr:col>2</xdr:col>
      <xdr:colOff>1990725</xdr:colOff>
      <xdr:row>35</xdr:row>
      <xdr:rowOff>240805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xmlns="" id="{9A1F5F58-7166-42DA-A9E9-25EFE0A5E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81200" y="23564850"/>
          <a:ext cx="1800225" cy="11307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171450</xdr:colOff>
      <xdr:row>36</xdr:row>
      <xdr:rowOff>209550</xdr:rowOff>
    </xdr:from>
    <xdr:to>
      <xdr:col>2</xdr:col>
      <xdr:colOff>1971675</xdr:colOff>
      <xdr:row>36</xdr:row>
      <xdr:rowOff>212230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xmlns="" id="{C651FC53-9DDB-4397-B2B6-C10BE2E30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62150" y="25326975"/>
          <a:ext cx="1800225" cy="11307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361950</xdr:colOff>
      <xdr:row>23</xdr:row>
      <xdr:rowOff>276224</xdr:rowOff>
    </xdr:from>
    <xdr:to>
      <xdr:col>2</xdr:col>
      <xdr:colOff>1800225</xdr:colOff>
      <xdr:row>23</xdr:row>
      <xdr:rowOff>1154415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xmlns="" id="{E4FC8C6F-95C1-4A9A-941C-A827A3F25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52650" y="36928424"/>
          <a:ext cx="1438275" cy="87819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390525</xdr:colOff>
      <xdr:row>24</xdr:row>
      <xdr:rowOff>266700</xdr:rowOff>
    </xdr:from>
    <xdr:to>
      <xdr:col>2</xdr:col>
      <xdr:colOff>1841302</xdr:colOff>
      <xdr:row>24</xdr:row>
      <xdr:rowOff>1152525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xmlns="" id="{EB3D22F0-EAFE-4903-B11D-CF081C469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81225" y="38700075"/>
          <a:ext cx="1450777" cy="8858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352425</xdr:colOff>
      <xdr:row>25</xdr:row>
      <xdr:rowOff>333376</xdr:rowOff>
    </xdr:from>
    <xdr:to>
      <xdr:col>2</xdr:col>
      <xdr:colOff>1756404</xdr:colOff>
      <xdr:row>25</xdr:row>
      <xdr:rowOff>1190626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xmlns="" id="{EB3D22F0-EAFE-4903-B11D-CF081C469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43125" y="40500301"/>
          <a:ext cx="1403979" cy="857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419100</xdr:colOff>
      <xdr:row>26</xdr:row>
      <xdr:rowOff>257174</xdr:rowOff>
    </xdr:from>
    <xdr:to>
      <xdr:col>2</xdr:col>
      <xdr:colOff>1759275</xdr:colOff>
      <xdr:row>26</xdr:row>
      <xdr:rowOff>1352549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xmlns="" id="{9262A47A-E65A-420E-B0C2-90A01966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09800" y="42252899"/>
          <a:ext cx="1340175" cy="1095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447676</xdr:colOff>
      <xdr:row>27</xdr:row>
      <xdr:rowOff>247649</xdr:rowOff>
    </xdr:from>
    <xdr:to>
      <xdr:col>2</xdr:col>
      <xdr:colOff>1799506</xdr:colOff>
      <xdr:row>27</xdr:row>
      <xdr:rowOff>1352550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xmlns="" id="{9262A47A-E65A-420E-B0C2-90A01966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38376" y="44024549"/>
          <a:ext cx="1351830" cy="11049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438150</xdr:colOff>
      <xdr:row>28</xdr:row>
      <xdr:rowOff>276224</xdr:rowOff>
    </xdr:from>
    <xdr:to>
      <xdr:col>2</xdr:col>
      <xdr:colOff>1801633</xdr:colOff>
      <xdr:row>28</xdr:row>
      <xdr:rowOff>1390649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xmlns="" id="{9262A47A-E65A-420E-B0C2-90A01966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28850" y="45834299"/>
          <a:ext cx="1363483" cy="1114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266699</xdr:colOff>
      <xdr:row>29</xdr:row>
      <xdr:rowOff>314325</xdr:rowOff>
    </xdr:from>
    <xdr:to>
      <xdr:col>2</xdr:col>
      <xdr:colOff>1931553</xdr:colOff>
      <xdr:row>29</xdr:row>
      <xdr:rowOff>1381125</xdr:rowOff>
    </xdr:to>
    <xdr:pic>
      <xdr:nvPicPr>
        <xdr:cNvPr id="52" name="Picture 2">
          <a:extLst>
            <a:ext uri="{FF2B5EF4-FFF2-40B4-BE49-F238E27FC236}">
              <a16:creationId xmlns:a16="http://schemas.microsoft.com/office/drawing/2014/main" xmlns="" id="{12D1EEF0-5D14-4891-8274-829C00663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57399" y="47653575"/>
          <a:ext cx="1664854" cy="10668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219074</xdr:colOff>
      <xdr:row>30</xdr:row>
      <xdr:rowOff>266700</xdr:rowOff>
    </xdr:from>
    <xdr:to>
      <xdr:col>2</xdr:col>
      <xdr:colOff>1973117</xdr:colOff>
      <xdr:row>30</xdr:row>
      <xdr:rowOff>1390650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xmlns="" id="{12D1EEF0-5D14-4891-8274-829C00663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09774" y="49387125"/>
          <a:ext cx="1754043" cy="1123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209550</xdr:colOff>
      <xdr:row>31</xdr:row>
      <xdr:rowOff>133350</xdr:rowOff>
    </xdr:from>
    <xdr:to>
      <xdr:col>2</xdr:col>
      <xdr:colOff>2043884</xdr:colOff>
      <xdr:row>31</xdr:row>
      <xdr:rowOff>1409700</xdr:rowOff>
    </xdr:to>
    <xdr:pic>
      <xdr:nvPicPr>
        <xdr:cNvPr id="54" name="Picture 4">
          <a:extLst>
            <a:ext uri="{FF2B5EF4-FFF2-40B4-BE49-F238E27FC236}">
              <a16:creationId xmlns:a16="http://schemas.microsoft.com/office/drawing/2014/main" xmlns="" id="{749EA69D-B5DE-49E7-8054-725D88A09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00250" y="51034950"/>
          <a:ext cx="1834334" cy="12763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190499</xdr:colOff>
      <xdr:row>32</xdr:row>
      <xdr:rowOff>123824</xdr:rowOff>
    </xdr:from>
    <xdr:to>
      <xdr:col>2</xdr:col>
      <xdr:colOff>2079590</xdr:colOff>
      <xdr:row>32</xdr:row>
      <xdr:rowOff>1438275</xdr:rowOff>
    </xdr:to>
    <xdr:pic>
      <xdr:nvPicPr>
        <xdr:cNvPr id="56" name="Picture 4">
          <a:extLst>
            <a:ext uri="{FF2B5EF4-FFF2-40B4-BE49-F238E27FC236}">
              <a16:creationId xmlns:a16="http://schemas.microsoft.com/office/drawing/2014/main" xmlns="" id="{749EA69D-B5DE-49E7-8054-725D88A09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81199" y="52806599"/>
          <a:ext cx="1889091" cy="13144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209550</xdr:colOff>
      <xdr:row>33</xdr:row>
      <xdr:rowOff>266700</xdr:rowOff>
    </xdr:from>
    <xdr:to>
      <xdr:col>2</xdr:col>
      <xdr:colOff>2009775</xdr:colOff>
      <xdr:row>33</xdr:row>
      <xdr:rowOff>1397495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xmlns="" id="{E7937B17-2C4B-43D2-9BBC-F2C8760B5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00250" y="59750325"/>
          <a:ext cx="1800225" cy="11307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34</xdr:row>
      <xdr:rowOff>333375</xdr:rowOff>
    </xdr:from>
    <xdr:to>
      <xdr:col>2</xdr:col>
      <xdr:colOff>1990725</xdr:colOff>
      <xdr:row>34</xdr:row>
      <xdr:rowOff>1464170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xmlns="" id="{E7937B17-2C4B-43D2-9BBC-F2C8760B5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81200" y="56416575"/>
          <a:ext cx="1800225" cy="11307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228600</xdr:colOff>
      <xdr:row>35</xdr:row>
      <xdr:rowOff>219075</xdr:rowOff>
    </xdr:from>
    <xdr:to>
      <xdr:col>2</xdr:col>
      <xdr:colOff>2028825</xdr:colOff>
      <xdr:row>35</xdr:row>
      <xdr:rowOff>1349870</xdr:rowOff>
    </xdr:to>
    <xdr:pic>
      <xdr:nvPicPr>
        <xdr:cNvPr id="60" name="Picture 2">
          <a:extLst>
            <a:ext uri="{FF2B5EF4-FFF2-40B4-BE49-F238E27FC236}">
              <a16:creationId xmlns:a16="http://schemas.microsoft.com/office/drawing/2014/main" xmlns="" id="{E7937B17-2C4B-43D2-9BBC-F2C8760B5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19300" y="58083450"/>
          <a:ext cx="1800225" cy="11307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219075</xdr:colOff>
      <xdr:row>36</xdr:row>
      <xdr:rowOff>304800</xdr:rowOff>
    </xdr:from>
    <xdr:to>
      <xdr:col>2</xdr:col>
      <xdr:colOff>2019300</xdr:colOff>
      <xdr:row>36</xdr:row>
      <xdr:rowOff>1435595</xdr:rowOff>
    </xdr:to>
    <xdr:pic>
      <xdr:nvPicPr>
        <xdr:cNvPr id="62" name="Picture 2">
          <a:extLst>
            <a:ext uri="{FF2B5EF4-FFF2-40B4-BE49-F238E27FC236}">
              <a16:creationId xmlns:a16="http://schemas.microsoft.com/office/drawing/2014/main" xmlns="" id="{E7937B17-2C4B-43D2-9BBC-F2C8760B5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09775" y="59950350"/>
          <a:ext cx="1800225" cy="11307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495300</xdr:colOff>
      <xdr:row>18</xdr:row>
      <xdr:rowOff>419100</xdr:rowOff>
    </xdr:from>
    <xdr:to>
      <xdr:col>2</xdr:col>
      <xdr:colOff>1830844</xdr:colOff>
      <xdr:row>18</xdr:row>
      <xdr:rowOff>1333500</xdr:rowOff>
    </xdr:to>
    <xdr:pic>
      <xdr:nvPicPr>
        <xdr:cNvPr id="63" name="Picture 23">
          <a:extLst>
            <a:ext uri="{FF2B5EF4-FFF2-40B4-BE49-F238E27FC236}">
              <a16:creationId xmlns:a16="http://schemas.microsoft.com/office/drawing/2014/main" xmlns="" id="{798DBE3D-93EB-4C07-A33B-76AAE11D8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86000" y="31908750"/>
          <a:ext cx="1335544" cy="914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359787</xdr:colOff>
      <xdr:row>21</xdr:row>
      <xdr:rowOff>303362</xdr:rowOff>
    </xdr:from>
    <xdr:to>
      <xdr:col>2</xdr:col>
      <xdr:colOff>1801842</xdr:colOff>
      <xdr:row>21</xdr:row>
      <xdr:rowOff>303362</xdr:rowOff>
    </xdr:to>
    <xdr:pic>
      <xdr:nvPicPr>
        <xdr:cNvPr id="64" name="Picture 4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0487" y="35650637"/>
          <a:ext cx="1442055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359787</xdr:colOff>
      <xdr:row>21</xdr:row>
      <xdr:rowOff>303362</xdr:rowOff>
    </xdr:from>
    <xdr:to>
      <xdr:col>2</xdr:col>
      <xdr:colOff>1801842</xdr:colOff>
      <xdr:row>21</xdr:row>
      <xdr:rowOff>303362</xdr:rowOff>
    </xdr:to>
    <xdr:pic>
      <xdr:nvPicPr>
        <xdr:cNvPr id="65" name="Picture 4">
          <a:extLst>
            <a:ext uri="{FF2B5EF4-FFF2-40B4-BE49-F238E27FC236}">
              <a16:creationId xmlns:a16="http://schemas.microsoft.com/office/drawing/2014/main" xmlns="" id="{7E1BEE4F-79DC-4C80-A8CC-E70851DD1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0487" y="35650637"/>
          <a:ext cx="1442055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390525</xdr:colOff>
      <xdr:row>21</xdr:row>
      <xdr:rowOff>409575</xdr:rowOff>
    </xdr:from>
    <xdr:to>
      <xdr:col>2</xdr:col>
      <xdr:colOff>1832580</xdr:colOff>
      <xdr:row>21</xdr:row>
      <xdr:rowOff>409575</xdr:rowOff>
    </xdr:to>
    <xdr:pic>
      <xdr:nvPicPr>
        <xdr:cNvPr id="70" name="Picture 4">
          <a:extLst>
            <a:ext uri="{FF2B5EF4-FFF2-40B4-BE49-F238E27FC236}">
              <a16:creationId xmlns:a16="http://schemas.microsoft.com/office/drawing/2014/main" xmlns="" id="{4C4AFFEE-E44F-4644-9189-D3275A3AC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81225" y="35756850"/>
          <a:ext cx="1442055" cy="914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333375</xdr:colOff>
      <xdr:row>20</xdr:row>
      <xdr:rowOff>428625</xdr:rowOff>
    </xdr:from>
    <xdr:to>
      <xdr:col>2</xdr:col>
      <xdr:colOff>1775430</xdr:colOff>
      <xdr:row>20</xdr:row>
      <xdr:rowOff>1343025</xdr:rowOff>
    </xdr:to>
    <xdr:pic>
      <xdr:nvPicPr>
        <xdr:cNvPr id="71" name="Picture 4">
          <a:extLst>
            <a:ext uri="{FF2B5EF4-FFF2-40B4-BE49-F238E27FC236}">
              <a16:creationId xmlns:a16="http://schemas.microsoft.com/office/drawing/2014/main" xmlns="" id="{B9FAC5CC-8E5A-4EAD-B010-50DA03E91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24075" y="35775900"/>
          <a:ext cx="1442055" cy="9144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92753</xdr:colOff>
      <xdr:row>4</xdr:row>
      <xdr:rowOff>453979</xdr:rowOff>
    </xdr:from>
    <xdr:to>
      <xdr:col>2</xdr:col>
      <xdr:colOff>1973327</xdr:colOff>
      <xdr:row>4</xdr:row>
      <xdr:rowOff>1438274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9628" y="3406729"/>
          <a:ext cx="1880574" cy="984295"/>
        </a:xfrm>
        <a:prstGeom prst="rect">
          <a:avLst/>
        </a:prstGeom>
      </xdr:spPr>
    </xdr:pic>
    <xdr:clientData/>
  </xdr:twoCellAnchor>
  <xdr:twoCellAnchor editAs="oneCell">
    <xdr:from>
      <xdr:col>2</xdr:col>
      <xdr:colOff>144927</xdr:colOff>
      <xdr:row>5</xdr:row>
      <xdr:rowOff>295275</xdr:rowOff>
    </xdr:from>
    <xdr:to>
      <xdr:col>2</xdr:col>
      <xdr:colOff>2017183</xdr:colOff>
      <xdr:row>5</xdr:row>
      <xdr:rowOff>1255271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11802" y="6924675"/>
          <a:ext cx="1872256" cy="959996"/>
        </a:xfrm>
        <a:prstGeom prst="rect">
          <a:avLst/>
        </a:prstGeom>
      </xdr:spPr>
    </xdr:pic>
    <xdr:clientData/>
  </xdr:twoCellAnchor>
  <xdr:twoCellAnchor editAs="oneCell">
    <xdr:from>
      <xdr:col>0</xdr:col>
      <xdr:colOff>147572</xdr:colOff>
      <xdr:row>0</xdr:row>
      <xdr:rowOff>33864</xdr:rowOff>
    </xdr:from>
    <xdr:to>
      <xdr:col>1</xdr:col>
      <xdr:colOff>819887</xdr:colOff>
      <xdr:row>0</xdr:row>
      <xdr:rowOff>612078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7572" y="33864"/>
          <a:ext cx="1024740" cy="578214"/>
        </a:xfrm>
        <a:prstGeom prst="rect">
          <a:avLst/>
        </a:prstGeom>
      </xdr:spPr>
    </xdr:pic>
    <xdr:clientData/>
  </xdr:twoCellAnchor>
  <xdr:twoCellAnchor editAs="oneCell">
    <xdr:from>
      <xdr:col>2</xdr:col>
      <xdr:colOff>109510</xdr:colOff>
      <xdr:row>6</xdr:row>
      <xdr:rowOff>352425</xdr:rowOff>
    </xdr:from>
    <xdr:to>
      <xdr:col>2</xdr:col>
      <xdr:colOff>2041453</xdr:colOff>
      <xdr:row>6</xdr:row>
      <xdr:rowOff>1343025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76385" y="7458075"/>
          <a:ext cx="1931943" cy="990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293657</xdr:colOff>
      <xdr:row>0</xdr:row>
      <xdr:rowOff>32290</xdr:rowOff>
    </xdr:from>
    <xdr:to>
      <xdr:col>1</xdr:col>
      <xdr:colOff>960408</xdr:colOff>
      <xdr:row>0</xdr:row>
      <xdr:rowOff>606127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3657" y="32290"/>
          <a:ext cx="962026" cy="573837"/>
        </a:xfrm>
        <a:prstGeom prst="rect">
          <a:avLst/>
        </a:prstGeom>
      </xdr:spPr>
    </xdr:pic>
    <xdr:clientData/>
  </xdr:twoCellAnchor>
  <xdr:twoCellAnchor editAs="oneCell">
    <xdr:from>
      <xdr:col>2</xdr:col>
      <xdr:colOff>359787</xdr:colOff>
      <xdr:row>20</xdr:row>
      <xdr:rowOff>303362</xdr:rowOff>
    </xdr:from>
    <xdr:to>
      <xdr:col>2</xdr:col>
      <xdr:colOff>1801842</xdr:colOff>
      <xdr:row>20</xdr:row>
      <xdr:rowOff>303362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0487" y="35993537"/>
          <a:ext cx="1442055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407412</xdr:colOff>
      <xdr:row>19</xdr:row>
      <xdr:rowOff>331937</xdr:rowOff>
    </xdr:from>
    <xdr:to>
      <xdr:col>2</xdr:col>
      <xdr:colOff>1849467</xdr:colOff>
      <xdr:row>19</xdr:row>
      <xdr:rowOff>1246337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xmlns="" id="{B9FAC5CC-8E5A-4EAD-B010-50DA03E91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8112" y="34079012"/>
          <a:ext cx="1442055" cy="914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427548</xdr:colOff>
      <xdr:row>12</xdr:row>
      <xdr:rowOff>229858</xdr:rowOff>
    </xdr:from>
    <xdr:to>
      <xdr:col>2</xdr:col>
      <xdr:colOff>1743075</xdr:colOff>
      <xdr:row>12</xdr:row>
      <xdr:rowOff>1485900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5E056114-873C-489C-A58D-7DA784E0182C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18248" y="19984708"/>
          <a:ext cx="1315527" cy="12560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486312</xdr:colOff>
      <xdr:row>9</xdr:row>
      <xdr:rowOff>361949</xdr:rowOff>
    </xdr:from>
    <xdr:to>
      <xdr:col>2</xdr:col>
      <xdr:colOff>1657735</xdr:colOff>
      <xdr:row>9</xdr:row>
      <xdr:rowOff>1438275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xmlns="" id="{B7E18A2A-27A2-4C48-AC0F-2E97766DF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77012" y="14554199"/>
          <a:ext cx="1171423" cy="10763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487391</xdr:colOff>
      <xdr:row>10</xdr:row>
      <xdr:rowOff>247649</xdr:rowOff>
    </xdr:from>
    <xdr:to>
      <xdr:col>2</xdr:col>
      <xdr:colOff>1638080</xdr:colOff>
      <xdr:row>10</xdr:row>
      <xdr:rowOff>1304924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xmlns="" id="{DD494B8E-AB0A-408C-B3AE-BE5FEF521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78091" y="16382999"/>
          <a:ext cx="1150689" cy="10572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314325</xdr:colOff>
      <xdr:row>15</xdr:row>
      <xdr:rowOff>187726</xdr:rowOff>
    </xdr:from>
    <xdr:to>
      <xdr:col>2</xdr:col>
      <xdr:colOff>1741601</xdr:colOff>
      <xdr:row>15</xdr:row>
      <xdr:rowOff>1171576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xmlns="" id="{EB93B4A1-37AC-4530-8AF4-A8D00EC57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5025" y="25943326"/>
          <a:ext cx="1427276" cy="9838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419100</xdr:colOff>
      <xdr:row>14</xdr:row>
      <xdr:rowOff>152400</xdr:rowOff>
    </xdr:from>
    <xdr:to>
      <xdr:col>2</xdr:col>
      <xdr:colOff>1659348</xdr:colOff>
      <xdr:row>14</xdr:row>
      <xdr:rowOff>1247775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7183624B-7403-4FFE-850D-A557C821814E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09800" y="23964900"/>
          <a:ext cx="1240248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508958</xdr:colOff>
      <xdr:row>11</xdr:row>
      <xdr:rowOff>184389</xdr:rowOff>
    </xdr:from>
    <xdr:to>
      <xdr:col>2</xdr:col>
      <xdr:colOff>1676666</xdr:colOff>
      <xdr:row>11</xdr:row>
      <xdr:rowOff>1257301</xdr:rowOff>
    </xdr:to>
    <xdr:pic>
      <xdr:nvPicPr>
        <xdr:cNvPr id="10" name="Picture 19">
          <a:extLst>
            <a:ext uri="{FF2B5EF4-FFF2-40B4-BE49-F238E27FC236}">
              <a16:creationId xmlns:a16="http://schemas.microsoft.com/office/drawing/2014/main" xmlns="" id="{B2E5D837-4F95-4546-8AC6-4FAD64C21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99658" y="18158064"/>
          <a:ext cx="1167708" cy="107291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422516</xdr:colOff>
      <xdr:row>16</xdr:row>
      <xdr:rowOff>428626</xdr:rowOff>
    </xdr:from>
    <xdr:to>
      <xdr:col>2</xdr:col>
      <xdr:colOff>1800226</xdr:colOff>
      <xdr:row>16</xdr:row>
      <xdr:rowOff>1371896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xmlns="" id="{E43BD69F-6013-4303-826D-4422DB93D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13216" y="28127326"/>
          <a:ext cx="1377710" cy="94327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359787</xdr:colOff>
      <xdr:row>20</xdr:row>
      <xdr:rowOff>303362</xdr:rowOff>
    </xdr:from>
    <xdr:to>
      <xdr:col>2</xdr:col>
      <xdr:colOff>1801842</xdr:colOff>
      <xdr:row>20</xdr:row>
      <xdr:rowOff>303362</xdr:rowOff>
    </xdr:to>
    <xdr:pic>
      <xdr:nvPicPr>
        <xdr:cNvPr id="12" name="Picture 4">
          <a:extLst>
            <a:ext uri="{FF2B5EF4-FFF2-40B4-BE49-F238E27FC236}">
              <a16:creationId xmlns:a16="http://schemas.microsoft.com/office/drawing/2014/main" xmlns="" id="{7E1BEE4F-79DC-4C80-A8CC-E70851DD1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0487" y="35993537"/>
          <a:ext cx="1442055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342901</xdr:colOff>
      <xdr:row>17</xdr:row>
      <xdr:rowOff>428626</xdr:rowOff>
    </xdr:from>
    <xdr:to>
      <xdr:col>2</xdr:col>
      <xdr:colOff>1678445</xdr:colOff>
      <xdr:row>17</xdr:row>
      <xdr:rowOff>1343026</xdr:rowOff>
    </xdr:to>
    <xdr:pic>
      <xdr:nvPicPr>
        <xdr:cNvPr id="13" name="Picture 23">
          <a:extLst>
            <a:ext uri="{FF2B5EF4-FFF2-40B4-BE49-F238E27FC236}">
              <a16:creationId xmlns:a16="http://schemas.microsoft.com/office/drawing/2014/main" xmlns="" id="{798DBE3D-93EB-4C07-A33B-76AAE11D8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33601" y="30070426"/>
          <a:ext cx="1335544" cy="914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457200</xdr:colOff>
      <xdr:row>13</xdr:row>
      <xdr:rowOff>180975</xdr:rowOff>
    </xdr:from>
    <xdr:to>
      <xdr:col>2</xdr:col>
      <xdr:colOff>1697448</xdr:colOff>
      <xdr:row>13</xdr:row>
      <xdr:rowOff>1276350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13222238-248D-4F81-971A-1FA1981D6611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47900" y="22069425"/>
          <a:ext cx="1240248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3</xdr:row>
      <xdr:rowOff>257175</xdr:rowOff>
    </xdr:from>
    <xdr:to>
      <xdr:col>2</xdr:col>
      <xdr:colOff>2085976</xdr:colOff>
      <xdr:row>3</xdr:row>
      <xdr:rowOff>1828800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2B12B76C-D382-4B7A-957A-16DA5AF36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19300" y="2066925"/>
          <a:ext cx="1857376" cy="15716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4</xdr:row>
      <xdr:rowOff>133350</xdr:rowOff>
    </xdr:from>
    <xdr:to>
      <xdr:col>2</xdr:col>
      <xdr:colOff>2133600</xdr:colOff>
      <xdr:row>4</xdr:row>
      <xdr:rowOff>1790700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6D8CC6E8-7445-4AF6-AE6B-4D7209D0D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19275" y="3990975"/>
          <a:ext cx="2105025" cy="16573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</xdr:row>
      <xdr:rowOff>200025</xdr:rowOff>
    </xdr:from>
    <xdr:to>
      <xdr:col>2</xdr:col>
      <xdr:colOff>2089717</xdr:colOff>
      <xdr:row>5</xdr:row>
      <xdr:rowOff>1752600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13303C43-B104-429F-8056-17BBD2250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28800" y="6048375"/>
          <a:ext cx="2051617" cy="15525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</xdr:row>
      <xdr:rowOff>257175</xdr:rowOff>
    </xdr:from>
    <xdr:to>
      <xdr:col>2</xdr:col>
      <xdr:colOff>2133600</xdr:colOff>
      <xdr:row>6</xdr:row>
      <xdr:rowOff>1905000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5BD03383-B389-4BE9-94A8-B0B2C07A5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28800" y="8134350"/>
          <a:ext cx="2095500" cy="16478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7</xdr:row>
      <xdr:rowOff>200025</xdr:rowOff>
    </xdr:from>
    <xdr:to>
      <xdr:col>2</xdr:col>
      <xdr:colOff>2114550</xdr:colOff>
      <xdr:row>7</xdr:row>
      <xdr:rowOff>1876425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DA6936A4-CFE7-4E4C-A4B9-E6F520E88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28800" y="10229850"/>
          <a:ext cx="2076450" cy="16764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8</xdr:row>
      <xdr:rowOff>219075</xdr:rowOff>
    </xdr:from>
    <xdr:to>
      <xdr:col>2</xdr:col>
      <xdr:colOff>2133600</xdr:colOff>
      <xdr:row>8</xdr:row>
      <xdr:rowOff>1895475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6F86A636-6456-4B61-9E9B-CA5491CF4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09750" y="12315825"/>
          <a:ext cx="2114550" cy="16764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26</xdr:row>
      <xdr:rowOff>238126</xdr:rowOff>
    </xdr:from>
    <xdr:to>
      <xdr:col>2</xdr:col>
      <xdr:colOff>1658540</xdr:colOff>
      <xdr:row>26</xdr:row>
      <xdr:rowOff>238127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xmlns="" id="{9262A47A-E65A-420E-B0C2-90A01966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95525" y="47101126"/>
          <a:ext cx="1153715" cy="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485775</xdr:colOff>
      <xdr:row>27</xdr:row>
      <xdr:rowOff>314326</xdr:rowOff>
    </xdr:from>
    <xdr:to>
      <xdr:col>2</xdr:col>
      <xdr:colOff>1674450</xdr:colOff>
      <xdr:row>27</xdr:row>
      <xdr:rowOff>314327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xmlns="" id="{92D917A1-EAF1-478B-B02F-E19288FFE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76475" y="49025176"/>
          <a:ext cx="1188675" cy="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485777</xdr:colOff>
      <xdr:row>28</xdr:row>
      <xdr:rowOff>247652</xdr:rowOff>
    </xdr:from>
    <xdr:to>
      <xdr:col>2</xdr:col>
      <xdr:colOff>1756029</xdr:colOff>
      <xdr:row>28</xdr:row>
      <xdr:rowOff>247653</xdr:rowOff>
    </xdr:to>
    <xdr:pic>
      <xdr:nvPicPr>
        <xdr:cNvPr id="23" name="Picture 1">
          <a:extLst>
            <a:ext uri="{FF2B5EF4-FFF2-40B4-BE49-F238E27FC236}">
              <a16:creationId xmlns:a16="http://schemas.microsoft.com/office/drawing/2014/main" xmlns="" id="{CFEEC806-D752-48EF-B739-50091A51B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76477" y="50739677"/>
          <a:ext cx="1270252" cy="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523876</xdr:colOff>
      <xdr:row>23</xdr:row>
      <xdr:rowOff>285752</xdr:rowOff>
    </xdr:from>
    <xdr:to>
      <xdr:col>2</xdr:col>
      <xdr:colOff>1709455</xdr:colOff>
      <xdr:row>23</xdr:row>
      <xdr:rowOff>285754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xmlns="" id="{E4FC8C6F-95C1-4A9A-941C-A827A3F25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14576" y="41805227"/>
          <a:ext cx="1185579" cy="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476250</xdr:colOff>
      <xdr:row>24</xdr:row>
      <xdr:rowOff>257175</xdr:rowOff>
    </xdr:from>
    <xdr:to>
      <xdr:col>2</xdr:col>
      <xdr:colOff>1646232</xdr:colOff>
      <xdr:row>24</xdr:row>
      <xdr:rowOff>257175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xmlns="" id="{EB3D22F0-EAFE-4903-B11D-CF081C469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66950" y="43557825"/>
          <a:ext cx="1169982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523875</xdr:colOff>
      <xdr:row>25</xdr:row>
      <xdr:rowOff>371476</xdr:rowOff>
    </xdr:from>
    <xdr:to>
      <xdr:col>2</xdr:col>
      <xdr:colOff>1666875</xdr:colOff>
      <xdr:row>25</xdr:row>
      <xdr:rowOff>374051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xmlns="" id="{66AEC3AF-94A2-4B1B-AC26-74C10F11D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14575" y="45453301"/>
          <a:ext cx="1143000" cy="25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390526</xdr:colOff>
      <xdr:row>29</xdr:row>
      <xdr:rowOff>352426</xdr:rowOff>
    </xdr:from>
    <xdr:to>
      <xdr:col>2</xdr:col>
      <xdr:colOff>1668896</xdr:colOff>
      <xdr:row>29</xdr:row>
      <xdr:rowOff>352426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xmlns="" id="{12D1EEF0-5D14-4891-8274-829C00663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181226" y="52625626"/>
          <a:ext cx="127837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400051</xdr:colOff>
      <xdr:row>30</xdr:row>
      <xdr:rowOff>400050</xdr:rowOff>
    </xdr:from>
    <xdr:to>
      <xdr:col>2</xdr:col>
      <xdr:colOff>1618961</xdr:colOff>
      <xdr:row>30</xdr:row>
      <xdr:rowOff>400051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xmlns="" id="{AA3EC375-4A6E-4608-8AEE-133CEAFE0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190751" y="54454425"/>
          <a:ext cx="1218910" cy="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342901</xdr:colOff>
      <xdr:row>31</xdr:row>
      <xdr:rowOff>371476</xdr:rowOff>
    </xdr:from>
    <xdr:to>
      <xdr:col>2</xdr:col>
      <xdr:colOff>1643360</xdr:colOff>
      <xdr:row>31</xdr:row>
      <xdr:rowOff>371477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xmlns="" id="{749EA69D-B5DE-49E7-8054-725D88A09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33601" y="56207026"/>
          <a:ext cx="1300459" cy="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285750</xdr:colOff>
      <xdr:row>32</xdr:row>
      <xdr:rowOff>423263</xdr:rowOff>
    </xdr:from>
    <xdr:to>
      <xdr:col>2</xdr:col>
      <xdr:colOff>1580228</xdr:colOff>
      <xdr:row>32</xdr:row>
      <xdr:rowOff>427426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xmlns="" id="{AE899B4C-9482-4C45-98A2-A2761D6D9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76450" y="58125713"/>
          <a:ext cx="1294478" cy="416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33</xdr:row>
      <xdr:rowOff>180975</xdr:rowOff>
    </xdr:from>
    <xdr:to>
      <xdr:col>2</xdr:col>
      <xdr:colOff>1990725</xdr:colOff>
      <xdr:row>33</xdr:row>
      <xdr:rowOff>183655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xmlns="" id="{E7937B17-2C4B-43D2-9BBC-F2C8760B5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81200" y="59664600"/>
          <a:ext cx="1800225" cy="268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34</xdr:row>
      <xdr:rowOff>228600</xdr:rowOff>
    </xdr:from>
    <xdr:to>
      <xdr:col>2</xdr:col>
      <xdr:colOff>1990725</xdr:colOff>
      <xdr:row>34</xdr:row>
      <xdr:rowOff>231280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xmlns="" id="{091FAFA7-71C9-4655-9987-710B0DEDA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81200" y="61474350"/>
          <a:ext cx="1800225" cy="268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35</xdr:row>
      <xdr:rowOff>238125</xdr:rowOff>
    </xdr:from>
    <xdr:to>
      <xdr:col>2</xdr:col>
      <xdr:colOff>1990725</xdr:colOff>
      <xdr:row>35</xdr:row>
      <xdr:rowOff>240805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xmlns="" id="{9A1F5F58-7166-42DA-A9E9-25EFE0A5E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81200" y="63265050"/>
          <a:ext cx="1800225" cy="268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171450</xdr:colOff>
      <xdr:row>36</xdr:row>
      <xdr:rowOff>209550</xdr:rowOff>
    </xdr:from>
    <xdr:to>
      <xdr:col>2</xdr:col>
      <xdr:colOff>1971675</xdr:colOff>
      <xdr:row>36</xdr:row>
      <xdr:rowOff>212230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xmlns="" id="{C651FC53-9DDB-4397-B2B6-C10BE2E30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62150" y="65017650"/>
          <a:ext cx="1800225" cy="268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361950</xdr:colOff>
      <xdr:row>23</xdr:row>
      <xdr:rowOff>276224</xdr:rowOff>
    </xdr:from>
    <xdr:to>
      <xdr:col>2</xdr:col>
      <xdr:colOff>1800225</xdr:colOff>
      <xdr:row>23</xdr:row>
      <xdr:rowOff>1154415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xmlns="" id="{E4FC8C6F-95C1-4A9A-941C-A827A3F25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52650" y="41795699"/>
          <a:ext cx="1438275" cy="87819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390525</xdr:colOff>
      <xdr:row>24</xdr:row>
      <xdr:rowOff>266700</xdr:rowOff>
    </xdr:from>
    <xdr:to>
      <xdr:col>2</xdr:col>
      <xdr:colOff>1841302</xdr:colOff>
      <xdr:row>24</xdr:row>
      <xdr:rowOff>1152525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xmlns="" id="{EB3D22F0-EAFE-4903-B11D-CF081C469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81225" y="43567350"/>
          <a:ext cx="1450777" cy="8858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352425</xdr:colOff>
      <xdr:row>25</xdr:row>
      <xdr:rowOff>333376</xdr:rowOff>
    </xdr:from>
    <xdr:to>
      <xdr:col>2</xdr:col>
      <xdr:colOff>1756404</xdr:colOff>
      <xdr:row>25</xdr:row>
      <xdr:rowOff>1190626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xmlns="" id="{EB3D22F0-EAFE-4903-B11D-CF081C469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43125" y="45415201"/>
          <a:ext cx="1403979" cy="857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419100</xdr:colOff>
      <xdr:row>26</xdr:row>
      <xdr:rowOff>257174</xdr:rowOff>
    </xdr:from>
    <xdr:to>
      <xdr:col>2</xdr:col>
      <xdr:colOff>1759275</xdr:colOff>
      <xdr:row>26</xdr:row>
      <xdr:rowOff>1352549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xmlns="" id="{9262A47A-E65A-420E-B0C2-90A01966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09800" y="47120174"/>
          <a:ext cx="1340175" cy="1095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447676</xdr:colOff>
      <xdr:row>27</xdr:row>
      <xdr:rowOff>247649</xdr:rowOff>
    </xdr:from>
    <xdr:to>
      <xdr:col>2</xdr:col>
      <xdr:colOff>1799506</xdr:colOff>
      <xdr:row>27</xdr:row>
      <xdr:rowOff>1352550</xdr:rowOff>
    </xdr:to>
    <xdr:pic>
      <xdr:nvPicPr>
        <xdr:cNvPr id="39" name="Picture 1">
          <a:extLst>
            <a:ext uri="{FF2B5EF4-FFF2-40B4-BE49-F238E27FC236}">
              <a16:creationId xmlns:a16="http://schemas.microsoft.com/office/drawing/2014/main" xmlns="" id="{9262A47A-E65A-420E-B0C2-90A01966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38376" y="48958499"/>
          <a:ext cx="1351830" cy="11049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438150</xdr:colOff>
      <xdr:row>28</xdr:row>
      <xdr:rowOff>276224</xdr:rowOff>
    </xdr:from>
    <xdr:to>
      <xdr:col>2</xdr:col>
      <xdr:colOff>1801633</xdr:colOff>
      <xdr:row>28</xdr:row>
      <xdr:rowOff>1390649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xmlns="" id="{9262A47A-E65A-420E-B0C2-90A01966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28850" y="50768249"/>
          <a:ext cx="1363483" cy="1114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266699</xdr:colOff>
      <xdr:row>29</xdr:row>
      <xdr:rowOff>314325</xdr:rowOff>
    </xdr:from>
    <xdr:to>
      <xdr:col>2</xdr:col>
      <xdr:colOff>1931553</xdr:colOff>
      <xdr:row>29</xdr:row>
      <xdr:rowOff>1381125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xmlns="" id="{12D1EEF0-5D14-4891-8274-829C00663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57399" y="52587525"/>
          <a:ext cx="1664854" cy="10668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219074</xdr:colOff>
      <xdr:row>30</xdr:row>
      <xdr:rowOff>266700</xdr:rowOff>
    </xdr:from>
    <xdr:to>
      <xdr:col>2</xdr:col>
      <xdr:colOff>1973117</xdr:colOff>
      <xdr:row>30</xdr:row>
      <xdr:rowOff>1390650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xmlns="" id="{12D1EEF0-5D14-4891-8274-829C00663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09774" y="54321075"/>
          <a:ext cx="1754043" cy="1123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209550</xdr:colOff>
      <xdr:row>31</xdr:row>
      <xdr:rowOff>133350</xdr:rowOff>
    </xdr:from>
    <xdr:to>
      <xdr:col>2</xdr:col>
      <xdr:colOff>2043884</xdr:colOff>
      <xdr:row>31</xdr:row>
      <xdr:rowOff>1409700</xdr:rowOff>
    </xdr:to>
    <xdr:pic>
      <xdr:nvPicPr>
        <xdr:cNvPr id="43" name="Picture 4">
          <a:extLst>
            <a:ext uri="{FF2B5EF4-FFF2-40B4-BE49-F238E27FC236}">
              <a16:creationId xmlns:a16="http://schemas.microsoft.com/office/drawing/2014/main" xmlns="" id="{749EA69D-B5DE-49E7-8054-725D88A09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00250" y="55968900"/>
          <a:ext cx="1834334" cy="12763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190499</xdr:colOff>
      <xdr:row>32</xdr:row>
      <xdr:rowOff>123824</xdr:rowOff>
    </xdr:from>
    <xdr:to>
      <xdr:col>2</xdr:col>
      <xdr:colOff>2079590</xdr:colOff>
      <xdr:row>32</xdr:row>
      <xdr:rowOff>1438275</xdr:rowOff>
    </xdr:to>
    <xdr:pic>
      <xdr:nvPicPr>
        <xdr:cNvPr id="44" name="Picture 4">
          <a:extLst>
            <a:ext uri="{FF2B5EF4-FFF2-40B4-BE49-F238E27FC236}">
              <a16:creationId xmlns:a16="http://schemas.microsoft.com/office/drawing/2014/main" xmlns="" id="{749EA69D-B5DE-49E7-8054-725D88A09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81199" y="57826274"/>
          <a:ext cx="1889091" cy="13144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209550</xdr:colOff>
      <xdr:row>33</xdr:row>
      <xdr:rowOff>266700</xdr:rowOff>
    </xdr:from>
    <xdr:to>
      <xdr:col>2</xdr:col>
      <xdr:colOff>2009775</xdr:colOff>
      <xdr:row>33</xdr:row>
      <xdr:rowOff>1397495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xmlns="" id="{E7937B17-2C4B-43D2-9BBC-F2C8760B5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00250" y="59750325"/>
          <a:ext cx="1800225" cy="11307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34</xdr:row>
      <xdr:rowOff>333375</xdr:rowOff>
    </xdr:from>
    <xdr:to>
      <xdr:col>2</xdr:col>
      <xdr:colOff>1990725</xdr:colOff>
      <xdr:row>34</xdr:row>
      <xdr:rowOff>1464170</xdr:rowOff>
    </xdr:to>
    <xdr:pic>
      <xdr:nvPicPr>
        <xdr:cNvPr id="46" name="Picture 2">
          <a:extLst>
            <a:ext uri="{FF2B5EF4-FFF2-40B4-BE49-F238E27FC236}">
              <a16:creationId xmlns:a16="http://schemas.microsoft.com/office/drawing/2014/main" xmlns="" id="{E7937B17-2C4B-43D2-9BBC-F2C8760B5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81200" y="61579125"/>
          <a:ext cx="1800225" cy="11307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228600</xdr:colOff>
      <xdr:row>35</xdr:row>
      <xdr:rowOff>219075</xdr:rowOff>
    </xdr:from>
    <xdr:to>
      <xdr:col>2</xdr:col>
      <xdr:colOff>2028825</xdr:colOff>
      <xdr:row>35</xdr:row>
      <xdr:rowOff>1349870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xmlns="" id="{E7937B17-2C4B-43D2-9BBC-F2C8760B5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19300" y="63246000"/>
          <a:ext cx="1800225" cy="11307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219075</xdr:colOff>
      <xdr:row>36</xdr:row>
      <xdr:rowOff>304800</xdr:rowOff>
    </xdr:from>
    <xdr:to>
      <xdr:col>2</xdr:col>
      <xdr:colOff>2019300</xdr:colOff>
      <xdr:row>36</xdr:row>
      <xdr:rowOff>1435595</xdr:rowOff>
    </xdr:to>
    <xdr:pic>
      <xdr:nvPicPr>
        <xdr:cNvPr id="48" name="Picture 2">
          <a:extLst>
            <a:ext uri="{FF2B5EF4-FFF2-40B4-BE49-F238E27FC236}">
              <a16:creationId xmlns:a16="http://schemas.microsoft.com/office/drawing/2014/main" xmlns="" id="{E7937B17-2C4B-43D2-9BBC-F2C8760B5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09775" y="65112900"/>
          <a:ext cx="1800225" cy="11307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495300</xdr:colOff>
      <xdr:row>18</xdr:row>
      <xdr:rowOff>419100</xdr:rowOff>
    </xdr:from>
    <xdr:to>
      <xdr:col>2</xdr:col>
      <xdr:colOff>1830844</xdr:colOff>
      <xdr:row>18</xdr:row>
      <xdr:rowOff>1333500</xdr:rowOff>
    </xdr:to>
    <xdr:pic>
      <xdr:nvPicPr>
        <xdr:cNvPr id="49" name="Picture 23">
          <a:extLst>
            <a:ext uri="{FF2B5EF4-FFF2-40B4-BE49-F238E27FC236}">
              <a16:creationId xmlns:a16="http://schemas.microsoft.com/office/drawing/2014/main" xmlns="" id="{798DBE3D-93EB-4C07-A33B-76AAE11D8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86000" y="32099250"/>
          <a:ext cx="1335544" cy="914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359787</xdr:colOff>
      <xdr:row>21</xdr:row>
      <xdr:rowOff>303362</xdr:rowOff>
    </xdr:from>
    <xdr:to>
      <xdr:col>2</xdr:col>
      <xdr:colOff>1801842</xdr:colOff>
      <xdr:row>21</xdr:row>
      <xdr:rowOff>303362</xdr:rowOff>
    </xdr:to>
    <xdr:pic>
      <xdr:nvPicPr>
        <xdr:cNvPr id="50" name="Picture 4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0487" y="37936637"/>
          <a:ext cx="1442055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359787</xdr:colOff>
      <xdr:row>21</xdr:row>
      <xdr:rowOff>303362</xdr:rowOff>
    </xdr:from>
    <xdr:to>
      <xdr:col>2</xdr:col>
      <xdr:colOff>1801842</xdr:colOff>
      <xdr:row>21</xdr:row>
      <xdr:rowOff>303362</xdr:rowOff>
    </xdr:to>
    <xdr:pic>
      <xdr:nvPicPr>
        <xdr:cNvPr id="51" name="Picture 4">
          <a:extLst>
            <a:ext uri="{FF2B5EF4-FFF2-40B4-BE49-F238E27FC236}">
              <a16:creationId xmlns:a16="http://schemas.microsoft.com/office/drawing/2014/main" xmlns="" id="{7E1BEE4F-79DC-4C80-A8CC-E70851DD1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0487" y="37936637"/>
          <a:ext cx="1442055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390525</xdr:colOff>
      <xdr:row>21</xdr:row>
      <xdr:rowOff>409575</xdr:rowOff>
    </xdr:from>
    <xdr:to>
      <xdr:col>2</xdr:col>
      <xdr:colOff>1832580</xdr:colOff>
      <xdr:row>21</xdr:row>
      <xdr:rowOff>409575</xdr:rowOff>
    </xdr:to>
    <xdr:pic>
      <xdr:nvPicPr>
        <xdr:cNvPr id="52" name="Picture 4">
          <a:extLst>
            <a:ext uri="{FF2B5EF4-FFF2-40B4-BE49-F238E27FC236}">
              <a16:creationId xmlns:a16="http://schemas.microsoft.com/office/drawing/2014/main" xmlns="" id="{4C4AFFEE-E44F-4644-9189-D3275A3AC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81225" y="38042850"/>
          <a:ext cx="1442055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333375</xdr:colOff>
      <xdr:row>20</xdr:row>
      <xdr:rowOff>428625</xdr:rowOff>
    </xdr:from>
    <xdr:to>
      <xdr:col>2</xdr:col>
      <xdr:colOff>1775430</xdr:colOff>
      <xdr:row>20</xdr:row>
      <xdr:rowOff>1343025</xdr:rowOff>
    </xdr:to>
    <xdr:pic>
      <xdr:nvPicPr>
        <xdr:cNvPr id="53" name="Picture 4">
          <a:extLst>
            <a:ext uri="{FF2B5EF4-FFF2-40B4-BE49-F238E27FC236}">
              <a16:creationId xmlns:a16="http://schemas.microsoft.com/office/drawing/2014/main" xmlns="" id="{B9FAC5CC-8E5A-4EAD-B010-50DA03E91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24075" y="36118800"/>
          <a:ext cx="1442055" cy="9144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149571</xdr:colOff>
      <xdr:row>0</xdr:row>
      <xdr:rowOff>33077</xdr:rowOff>
    </xdr:from>
    <xdr:to>
      <xdr:col>1</xdr:col>
      <xdr:colOff>1172070</xdr:colOff>
      <xdr:row>0</xdr:row>
      <xdr:rowOff>645284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7871" y="33077"/>
          <a:ext cx="1022499" cy="600243"/>
        </a:xfrm>
        <a:prstGeom prst="rect">
          <a:avLst/>
        </a:prstGeom>
      </xdr:spPr>
    </xdr:pic>
    <xdr:clientData/>
  </xdr:twoCellAnchor>
  <xdr:twoCellAnchor editAs="oneCell">
    <xdr:from>
      <xdr:col>2</xdr:col>
      <xdr:colOff>577206</xdr:colOff>
      <xdr:row>22</xdr:row>
      <xdr:rowOff>314325</xdr:rowOff>
    </xdr:from>
    <xdr:to>
      <xdr:col>2</xdr:col>
      <xdr:colOff>1655008</xdr:colOff>
      <xdr:row>22</xdr:row>
      <xdr:rowOff>317846</xdr:rowOff>
    </xdr:to>
    <xdr:pic>
      <xdr:nvPicPr>
        <xdr:cNvPr id="28" name="Picture 6">
          <a:extLs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8356" y="1400175"/>
          <a:ext cx="1077802" cy="81314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578494</xdr:colOff>
      <xdr:row>23</xdr:row>
      <xdr:rowOff>345523</xdr:rowOff>
    </xdr:from>
    <xdr:to>
      <xdr:col>2</xdr:col>
      <xdr:colOff>1625434</xdr:colOff>
      <xdr:row>23</xdr:row>
      <xdr:rowOff>346236</xdr:rowOff>
    </xdr:to>
    <xdr:pic>
      <xdr:nvPicPr>
        <xdr:cNvPr id="29" name="Picture 6">
          <a:extLs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9644" y="2955373"/>
          <a:ext cx="1046940" cy="78986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410265</xdr:colOff>
      <xdr:row>24</xdr:row>
      <xdr:rowOff>283679</xdr:rowOff>
    </xdr:from>
    <xdr:to>
      <xdr:col>2</xdr:col>
      <xdr:colOff>1591365</xdr:colOff>
      <xdr:row>24</xdr:row>
      <xdr:rowOff>286822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xmlns="" id="{00000000-0008-0000-07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91415" y="4417529"/>
          <a:ext cx="1181100" cy="9365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393469</xdr:colOff>
      <xdr:row>25</xdr:row>
      <xdr:rowOff>275121</xdr:rowOff>
    </xdr:from>
    <xdr:to>
      <xdr:col>2</xdr:col>
      <xdr:colOff>1869844</xdr:colOff>
      <xdr:row>25</xdr:row>
      <xdr:rowOff>277884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74619" y="7456971"/>
          <a:ext cx="1476375" cy="99336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340507</xdr:colOff>
      <xdr:row>26</xdr:row>
      <xdr:rowOff>0</xdr:rowOff>
    </xdr:from>
    <xdr:to>
      <xdr:col>2</xdr:col>
      <xdr:colOff>1816882</xdr:colOff>
      <xdr:row>26</xdr:row>
      <xdr:rowOff>2763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xmlns="" id="{00000000-0008-0000-07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21657" y="9009546"/>
          <a:ext cx="1476375" cy="99336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375708</xdr:colOff>
      <xdr:row>17</xdr:row>
      <xdr:rowOff>369082</xdr:rowOff>
    </xdr:from>
    <xdr:to>
      <xdr:col>2</xdr:col>
      <xdr:colOff>1657350</xdr:colOff>
      <xdr:row>17</xdr:row>
      <xdr:rowOff>1241924</xdr:rowOff>
    </xdr:to>
    <xdr:pic>
      <xdr:nvPicPr>
        <xdr:cNvPr id="96" name="Picture 2">
          <a:extLst>
            <a:ext uri="{FF2B5EF4-FFF2-40B4-BE49-F238E27FC236}">
              <a16:creationId xmlns:a16="http://schemas.microsoft.com/office/drawing/2014/main" xmlns="" id="{B90C4167-2EA3-4F68-AA15-A2A356FD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56858" y="28886932"/>
          <a:ext cx="1281642" cy="87284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210701</xdr:colOff>
      <xdr:row>18</xdr:row>
      <xdr:rowOff>379252</xdr:rowOff>
    </xdr:from>
    <xdr:to>
      <xdr:col>2</xdr:col>
      <xdr:colOff>1982350</xdr:colOff>
      <xdr:row>18</xdr:row>
      <xdr:rowOff>1293653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16F9A941-3286-4CA7-BC20-10AE676A1D7C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91851" y="30535402"/>
          <a:ext cx="1771649" cy="914401"/>
        </a:xfrm>
        <a:prstGeom prst="rect">
          <a:avLst/>
        </a:prstGeom>
      </xdr:spPr>
    </xdr:pic>
    <xdr:clientData/>
  </xdr:twoCellAnchor>
  <xdr:twoCellAnchor editAs="oneCell">
    <xdr:from>
      <xdr:col>2</xdr:col>
      <xdr:colOff>236054</xdr:colOff>
      <xdr:row>19</xdr:row>
      <xdr:rowOff>235088</xdr:rowOff>
    </xdr:from>
    <xdr:to>
      <xdr:col>2</xdr:col>
      <xdr:colOff>1845779</xdr:colOff>
      <xdr:row>19</xdr:row>
      <xdr:rowOff>1178064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57869E02-0178-46DB-821E-474EE2DD7B3C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817204" y="18761213"/>
          <a:ext cx="1609725" cy="942976"/>
        </a:xfrm>
        <a:prstGeom prst="rect">
          <a:avLst/>
        </a:prstGeom>
      </xdr:spPr>
    </xdr:pic>
    <xdr:clientData/>
  </xdr:twoCellAnchor>
  <xdr:twoCellAnchor editAs="oneCell">
    <xdr:from>
      <xdr:col>2</xdr:col>
      <xdr:colOff>281424</xdr:colOff>
      <xdr:row>21</xdr:row>
      <xdr:rowOff>160821</xdr:rowOff>
    </xdr:from>
    <xdr:to>
      <xdr:col>2</xdr:col>
      <xdr:colOff>1872099</xdr:colOff>
      <xdr:row>21</xdr:row>
      <xdr:rowOff>1220803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6F57851E-9814-4361-8651-9E4F0DEBC122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62574" y="21439671"/>
          <a:ext cx="1590675" cy="1059982"/>
        </a:xfrm>
        <a:prstGeom prst="rect">
          <a:avLst/>
        </a:prstGeom>
      </xdr:spPr>
    </xdr:pic>
    <xdr:clientData/>
  </xdr:twoCellAnchor>
  <xdr:twoCellAnchor editAs="oneCell">
    <xdr:from>
      <xdr:col>2</xdr:col>
      <xdr:colOff>577206</xdr:colOff>
      <xdr:row>22</xdr:row>
      <xdr:rowOff>314325</xdr:rowOff>
    </xdr:from>
    <xdr:to>
      <xdr:col>2</xdr:col>
      <xdr:colOff>1655008</xdr:colOff>
      <xdr:row>22</xdr:row>
      <xdr:rowOff>317846</xdr:rowOff>
    </xdr:to>
    <xdr:pic>
      <xdr:nvPicPr>
        <xdr:cNvPr id="102" name="Picture 6">
          <a:extLst>
            <a:ext uri="{FF2B5EF4-FFF2-40B4-BE49-F238E27FC236}">
              <a16:creationId xmlns:a16="http://schemas.microsoft.com/office/drawing/2014/main" xmlns="" id="{45C7EF0D-2F16-4B60-8034-7936C00E9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8356" y="24183975"/>
          <a:ext cx="1077802" cy="352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578494</xdr:colOff>
      <xdr:row>23</xdr:row>
      <xdr:rowOff>345523</xdr:rowOff>
    </xdr:from>
    <xdr:to>
      <xdr:col>2</xdr:col>
      <xdr:colOff>1625434</xdr:colOff>
      <xdr:row>23</xdr:row>
      <xdr:rowOff>346236</xdr:rowOff>
    </xdr:to>
    <xdr:pic>
      <xdr:nvPicPr>
        <xdr:cNvPr id="103" name="Picture 6">
          <a:extLst>
            <a:ext uri="{FF2B5EF4-FFF2-40B4-BE49-F238E27FC236}">
              <a16:creationId xmlns:a16="http://schemas.microsoft.com/office/drawing/2014/main" xmlns="" id="{61CF364D-846A-41FE-8B29-8EE88FF65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9644" y="25510573"/>
          <a:ext cx="1046940" cy="7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410265</xdr:colOff>
      <xdr:row>24</xdr:row>
      <xdr:rowOff>283679</xdr:rowOff>
    </xdr:from>
    <xdr:to>
      <xdr:col>2</xdr:col>
      <xdr:colOff>1591365</xdr:colOff>
      <xdr:row>24</xdr:row>
      <xdr:rowOff>286822</xdr:rowOff>
    </xdr:to>
    <xdr:pic>
      <xdr:nvPicPr>
        <xdr:cNvPr id="104" name="Picture 4">
          <a:extLst>
            <a:ext uri="{FF2B5EF4-FFF2-40B4-BE49-F238E27FC236}">
              <a16:creationId xmlns:a16="http://schemas.microsoft.com/office/drawing/2014/main" xmlns="" id="{ADB7ECB6-3968-48B9-9FA4-537E41421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91415" y="26744129"/>
          <a:ext cx="1181100" cy="314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393469</xdr:colOff>
      <xdr:row>25</xdr:row>
      <xdr:rowOff>275121</xdr:rowOff>
    </xdr:from>
    <xdr:to>
      <xdr:col>2</xdr:col>
      <xdr:colOff>1869844</xdr:colOff>
      <xdr:row>25</xdr:row>
      <xdr:rowOff>277884</xdr:rowOff>
    </xdr:to>
    <xdr:pic>
      <xdr:nvPicPr>
        <xdr:cNvPr id="106" name="Picture 2">
          <a:extLst>
            <a:ext uri="{FF2B5EF4-FFF2-40B4-BE49-F238E27FC236}">
              <a16:creationId xmlns:a16="http://schemas.microsoft.com/office/drawing/2014/main" xmlns="" id="{09DAC1E2-E2F9-418D-81B7-2E7AB297C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74619" y="29326371"/>
          <a:ext cx="1476375" cy="276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340507</xdr:colOff>
      <xdr:row>26</xdr:row>
      <xdr:rowOff>0</xdr:rowOff>
    </xdr:from>
    <xdr:to>
      <xdr:col>2</xdr:col>
      <xdr:colOff>1816882</xdr:colOff>
      <xdr:row>26</xdr:row>
      <xdr:rowOff>2763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xmlns="" id="{D67B1402-B932-4D20-80F7-38DC47DC8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21657" y="30650346"/>
          <a:ext cx="1476375" cy="276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466725</xdr:colOff>
      <xdr:row>22</xdr:row>
      <xdr:rowOff>202940</xdr:rowOff>
    </xdr:from>
    <xdr:to>
      <xdr:col>2</xdr:col>
      <xdr:colOff>1952625</xdr:colOff>
      <xdr:row>22</xdr:row>
      <xdr:rowOff>1323975</xdr:rowOff>
    </xdr:to>
    <xdr:pic>
      <xdr:nvPicPr>
        <xdr:cNvPr id="108" name="Picture 6">
          <a:extLst>
            <a:ext uri="{FF2B5EF4-FFF2-40B4-BE49-F238E27FC236}">
              <a16:creationId xmlns:a16="http://schemas.microsoft.com/office/drawing/2014/main" xmlns="" id="{1DA82238-0717-40C5-9CC1-E6F0BC247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47875" y="38779190"/>
          <a:ext cx="1485900" cy="112103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454363</xdr:colOff>
      <xdr:row>23</xdr:row>
      <xdr:rowOff>276224</xdr:rowOff>
    </xdr:from>
    <xdr:to>
      <xdr:col>2</xdr:col>
      <xdr:colOff>1956752</xdr:colOff>
      <xdr:row>23</xdr:row>
      <xdr:rowOff>1409699</xdr:rowOff>
    </xdr:to>
    <xdr:pic>
      <xdr:nvPicPr>
        <xdr:cNvPr id="109" name="Picture 6">
          <a:extLst>
            <a:ext uri="{FF2B5EF4-FFF2-40B4-BE49-F238E27FC236}">
              <a16:creationId xmlns:a16="http://schemas.microsoft.com/office/drawing/2014/main" xmlns="" id="{0AC72397-22A8-4C9D-A2EA-9E9A778FC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35513" y="40471724"/>
          <a:ext cx="1502389" cy="11334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485775</xdr:colOff>
      <xdr:row>24</xdr:row>
      <xdr:rowOff>153738</xdr:rowOff>
    </xdr:from>
    <xdr:to>
      <xdr:col>2</xdr:col>
      <xdr:colOff>1857375</xdr:colOff>
      <xdr:row>24</xdr:row>
      <xdr:rowOff>1241394</xdr:rowOff>
    </xdr:to>
    <xdr:pic>
      <xdr:nvPicPr>
        <xdr:cNvPr id="110" name="Picture 4">
          <a:extLst>
            <a:ext uri="{FF2B5EF4-FFF2-40B4-BE49-F238E27FC236}">
              <a16:creationId xmlns:a16="http://schemas.microsoft.com/office/drawing/2014/main" xmlns="" id="{3A5C593B-8009-4862-A0D2-653E2DC2F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66925" y="41968488"/>
          <a:ext cx="1371600" cy="108765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352687</xdr:colOff>
      <xdr:row>25</xdr:row>
      <xdr:rowOff>238125</xdr:rowOff>
    </xdr:from>
    <xdr:to>
      <xdr:col>2</xdr:col>
      <xdr:colOff>1924051</xdr:colOff>
      <xdr:row>25</xdr:row>
      <xdr:rowOff>1295400</xdr:rowOff>
    </xdr:to>
    <xdr:pic>
      <xdr:nvPicPr>
        <xdr:cNvPr id="112" name="Picture 2">
          <a:extLst>
            <a:ext uri="{FF2B5EF4-FFF2-40B4-BE49-F238E27FC236}">
              <a16:creationId xmlns:a16="http://schemas.microsoft.com/office/drawing/2014/main" xmlns="" id="{8B1AB1D6-3D65-434D-8408-42306BE7D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33837" y="43672125"/>
          <a:ext cx="1571364" cy="10572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342899</xdr:colOff>
      <xdr:row>26</xdr:row>
      <xdr:rowOff>133350</xdr:rowOff>
    </xdr:from>
    <xdr:to>
      <xdr:col>2</xdr:col>
      <xdr:colOff>1933574</xdr:colOff>
      <xdr:row>26</xdr:row>
      <xdr:rowOff>1479305</xdr:rowOff>
    </xdr:to>
    <xdr:pic>
      <xdr:nvPicPr>
        <xdr:cNvPr id="114" name="Picture 4">
          <a:extLst>
            <a:ext uri="{FF2B5EF4-FFF2-40B4-BE49-F238E27FC236}">
              <a16:creationId xmlns:a16="http://schemas.microsoft.com/office/drawing/2014/main" xmlns="" id="{517821D8-F5B9-4AF5-A26A-670F0E7AA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24049" y="45186600"/>
          <a:ext cx="1590675" cy="134595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285751</xdr:colOff>
      <xdr:row>16</xdr:row>
      <xdr:rowOff>333375</xdr:rowOff>
    </xdr:from>
    <xdr:to>
      <xdr:col>2</xdr:col>
      <xdr:colOff>2132609</xdr:colOff>
      <xdr:row>16</xdr:row>
      <xdr:rowOff>1504950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xmlns="" id="{77532C8A-0690-4CA1-83A7-BE8251CF7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866901" y="14411325"/>
          <a:ext cx="1846858" cy="11715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390525</xdr:colOff>
      <xdr:row>11</xdr:row>
      <xdr:rowOff>352426</xdr:rowOff>
    </xdr:from>
    <xdr:to>
      <xdr:col>2</xdr:col>
      <xdr:colOff>1885950</xdr:colOff>
      <xdr:row>11</xdr:row>
      <xdr:rowOff>1312646</xdr:rowOff>
    </xdr:to>
    <xdr:pic>
      <xdr:nvPicPr>
        <xdr:cNvPr id="116" name="Picture 4">
          <a:extLst>
            <a:ext uri="{FF2B5EF4-FFF2-40B4-BE49-F238E27FC236}">
              <a16:creationId xmlns:a16="http://schemas.microsoft.com/office/drawing/2014/main" xmlns="" id="{3CE8C87B-C7C3-42A1-BBF9-6311235C3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71675" y="6362701"/>
          <a:ext cx="1495425" cy="96022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400050</xdr:colOff>
      <xdr:row>12</xdr:row>
      <xdr:rowOff>435242</xdr:rowOff>
    </xdr:from>
    <xdr:to>
      <xdr:col>2</xdr:col>
      <xdr:colOff>1843480</xdr:colOff>
      <xdr:row>12</xdr:row>
      <xdr:rowOff>1362076</xdr:rowOff>
    </xdr:to>
    <xdr:pic>
      <xdr:nvPicPr>
        <xdr:cNvPr id="117" name="Picture 4">
          <a:extLst>
            <a:ext uri="{FF2B5EF4-FFF2-40B4-BE49-F238E27FC236}">
              <a16:creationId xmlns:a16="http://schemas.microsoft.com/office/drawing/2014/main" xmlns="" id="{3FA9334E-94C5-4C36-BC4E-C8004D0F8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81200" y="8074292"/>
          <a:ext cx="1443430" cy="92683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361950</xdr:colOff>
      <xdr:row>13</xdr:row>
      <xdr:rowOff>257176</xdr:rowOff>
    </xdr:from>
    <xdr:to>
      <xdr:col>2</xdr:col>
      <xdr:colOff>1895475</xdr:colOff>
      <xdr:row>13</xdr:row>
      <xdr:rowOff>1241860</xdr:rowOff>
    </xdr:to>
    <xdr:pic>
      <xdr:nvPicPr>
        <xdr:cNvPr id="118" name="Picture 4">
          <a:extLst>
            <a:ext uri="{FF2B5EF4-FFF2-40B4-BE49-F238E27FC236}">
              <a16:creationId xmlns:a16="http://schemas.microsoft.com/office/drawing/2014/main" xmlns="" id="{4BECEA46-B342-40ED-82B7-1A25BEAC8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43100" y="9582151"/>
          <a:ext cx="1533525" cy="9846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238124</xdr:colOff>
      <xdr:row>15</xdr:row>
      <xdr:rowOff>338536</xdr:rowOff>
    </xdr:from>
    <xdr:to>
      <xdr:col>2</xdr:col>
      <xdr:colOff>2036573</xdr:colOff>
      <xdr:row>15</xdr:row>
      <xdr:rowOff>1400175</xdr:rowOff>
    </xdr:to>
    <xdr:pic>
      <xdr:nvPicPr>
        <xdr:cNvPr id="119" name="Picture 6">
          <a:extLst>
            <a:ext uri="{FF2B5EF4-FFF2-40B4-BE49-F238E27FC236}">
              <a16:creationId xmlns:a16="http://schemas.microsoft.com/office/drawing/2014/main" xmlns="" id="{BCB5B1C9-D24C-4C80-AE0F-DE7E436F9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19274" y="12844861"/>
          <a:ext cx="1798449" cy="106163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233079</xdr:colOff>
      <xdr:row>14</xdr:row>
      <xdr:rowOff>371475</xdr:rowOff>
    </xdr:from>
    <xdr:to>
      <xdr:col>2</xdr:col>
      <xdr:colOff>2007999</xdr:colOff>
      <xdr:row>14</xdr:row>
      <xdr:rowOff>1419225</xdr:rowOff>
    </xdr:to>
    <xdr:pic>
      <xdr:nvPicPr>
        <xdr:cNvPr id="120" name="Picture 6">
          <a:extLst>
            <a:ext uri="{FF2B5EF4-FFF2-40B4-BE49-F238E27FC236}">
              <a16:creationId xmlns:a16="http://schemas.microsoft.com/office/drawing/2014/main" xmlns="" id="{02A53AD2-4B12-4F7E-931A-E43066F46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14229" y="11153775"/>
          <a:ext cx="1774920" cy="1047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447675</xdr:colOff>
      <xdr:row>9</xdr:row>
      <xdr:rowOff>307679</xdr:rowOff>
    </xdr:from>
    <xdr:to>
      <xdr:col>2</xdr:col>
      <xdr:colOff>1809750</xdr:colOff>
      <xdr:row>9</xdr:row>
      <xdr:rowOff>1245294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xmlns="" id="{88E373A3-2A66-4DBE-A43F-2E5AB02F4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28825" y="1584029"/>
          <a:ext cx="1362075" cy="93761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504825</xdr:colOff>
      <xdr:row>10</xdr:row>
      <xdr:rowOff>333375</xdr:rowOff>
    </xdr:from>
    <xdr:to>
      <xdr:col>2</xdr:col>
      <xdr:colOff>1809750</xdr:colOff>
      <xdr:row>10</xdr:row>
      <xdr:rowOff>1231649</xdr:rowOff>
    </xdr:to>
    <xdr:pic>
      <xdr:nvPicPr>
        <xdr:cNvPr id="122" name="Picture 4">
          <a:extLst>
            <a:ext uri="{FF2B5EF4-FFF2-40B4-BE49-F238E27FC236}">
              <a16:creationId xmlns:a16="http://schemas.microsoft.com/office/drawing/2014/main" xmlns="" id="{7C1C71A3-E94A-495F-9C65-7B3D1DF61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85975" y="16087725"/>
          <a:ext cx="1304925" cy="8982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85725</xdr:colOff>
      <xdr:row>3</xdr:row>
      <xdr:rowOff>190500</xdr:rowOff>
    </xdr:from>
    <xdr:to>
      <xdr:col>2</xdr:col>
      <xdr:colOff>2219325</xdr:colOff>
      <xdr:row>3</xdr:row>
      <xdr:rowOff>1838325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6D869BC7-DDA4-4BD1-B2AC-8FE7B010C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66875" y="1466850"/>
          <a:ext cx="2133600" cy="164782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</xdr:row>
      <xdr:rowOff>133350</xdr:rowOff>
    </xdr:from>
    <xdr:to>
      <xdr:col>2</xdr:col>
      <xdr:colOff>2171700</xdr:colOff>
      <xdr:row>4</xdr:row>
      <xdr:rowOff>1800225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79E2DC2A-2032-4FA3-A734-CA933DF6B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14500" y="3495675"/>
          <a:ext cx="2038350" cy="166687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5</xdr:row>
      <xdr:rowOff>209550</xdr:rowOff>
    </xdr:from>
    <xdr:to>
      <xdr:col>2</xdr:col>
      <xdr:colOff>2152650</xdr:colOff>
      <xdr:row>5</xdr:row>
      <xdr:rowOff>1838325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61B406FD-0592-474B-995C-FBA59F955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47825" y="5600700"/>
          <a:ext cx="2085975" cy="162877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6</xdr:row>
      <xdr:rowOff>104775</xdr:rowOff>
    </xdr:from>
    <xdr:to>
      <xdr:col>2</xdr:col>
      <xdr:colOff>2247900</xdr:colOff>
      <xdr:row>6</xdr:row>
      <xdr:rowOff>1704975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93586BFE-E031-4297-A292-42C858E2D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14500" y="7467600"/>
          <a:ext cx="2114550" cy="1600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7</xdr:row>
      <xdr:rowOff>171450</xdr:rowOff>
    </xdr:from>
    <xdr:to>
      <xdr:col>2</xdr:col>
      <xdr:colOff>2200275</xdr:colOff>
      <xdr:row>7</xdr:row>
      <xdr:rowOff>1819275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C49541C-6DA3-4D93-B014-E87BD8A9E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24025" y="9467850"/>
          <a:ext cx="2057400" cy="16478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8</xdr:row>
      <xdr:rowOff>85725</xdr:rowOff>
    </xdr:from>
    <xdr:to>
      <xdr:col>2</xdr:col>
      <xdr:colOff>2190750</xdr:colOff>
      <xdr:row>8</xdr:row>
      <xdr:rowOff>1876425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F11CF453-FAFF-47CA-BA90-23BAC91DE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76400" y="11353800"/>
          <a:ext cx="2095500" cy="17907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20</xdr:row>
      <xdr:rowOff>400049</xdr:rowOff>
    </xdr:from>
    <xdr:to>
      <xdr:col>2</xdr:col>
      <xdr:colOff>2135525</xdr:colOff>
      <xdr:row>20</xdr:row>
      <xdr:rowOff>1495424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724025" y="34118549"/>
          <a:ext cx="1992650" cy="109537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149571</xdr:colOff>
      <xdr:row>0</xdr:row>
      <xdr:rowOff>33078</xdr:rowOff>
    </xdr:from>
    <xdr:to>
      <xdr:col>1</xdr:col>
      <xdr:colOff>1095870</xdr:colOff>
      <xdr:row>0</xdr:row>
      <xdr:rowOff>619126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3421" y="33078"/>
          <a:ext cx="946299" cy="586048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3</xdr:row>
      <xdr:rowOff>447674</xdr:rowOff>
    </xdr:from>
    <xdr:to>
      <xdr:col>2</xdr:col>
      <xdr:colOff>1831330</xdr:colOff>
      <xdr:row>3</xdr:row>
      <xdr:rowOff>1390649</xdr:rowOff>
    </xdr:to>
    <xdr:pic>
      <xdr:nvPicPr>
        <xdr:cNvPr id="6146" name="Picture 2">
          <a:extLst>
            <a:ext uri="{FF2B5EF4-FFF2-40B4-BE49-F238E27FC236}">
              <a16:creationId xmlns:a16="http://schemas.microsoft.com/office/drawing/2014/main" xmlns="" id="{00000000-0008-0000-0800-00000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90725" y="2295524"/>
          <a:ext cx="1497955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247651</xdr:colOff>
      <xdr:row>4</xdr:row>
      <xdr:rowOff>273600</xdr:rowOff>
    </xdr:from>
    <xdr:to>
      <xdr:col>2</xdr:col>
      <xdr:colOff>1885950</xdr:colOff>
      <xdr:row>4</xdr:row>
      <xdr:rowOff>1304923</xdr:rowOff>
    </xdr:to>
    <xdr:pic>
      <xdr:nvPicPr>
        <xdr:cNvPr id="6148" name="Picture 4">
          <a:extLst>
            <a:ext uri="{FF2B5EF4-FFF2-40B4-BE49-F238E27FC236}">
              <a16:creationId xmlns:a16="http://schemas.microsoft.com/office/drawing/2014/main" xmlns="" id="{00000000-0008-0000-0800-00000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01" y="3978825"/>
          <a:ext cx="1638299" cy="103132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238125</xdr:colOff>
      <xdr:row>5</xdr:row>
      <xdr:rowOff>419100</xdr:rowOff>
    </xdr:from>
    <xdr:to>
      <xdr:col>2</xdr:col>
      <xdr:colOff>1876424</xdr:colOff>
      <xdr:row>5</xdr:row>
      <xdr:rowOff>1450423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95475" y="6000750"/>
          <a:ext cx="1638299" cy="103132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304800</xdr:colOff>
      <xdr:row>6</xdr:row>
      <xdr:rowOff>276226</xdr:rowOff>
    </xdr:from>
    <xdr:to>
      <xdr:col>2</xdr:col>
      <xdr:colOff>1886115</xdr:colOff>
      <xdr:row>6</xdr:row>
      <xdr:rowOff>1514476</xdr:rowOff>
    </xdr:to>
    <xdr:pic>
      <xdr:nvPicPr>
        <xdr:cNvPr id="6150" name="Picture 6">
          <a:extLst>
            <a:ext uri="{FF2B5EF4-FFF2-40B4-BE49-F238E27FC236}">
              <a16:creationId xmlns:a16="http://schemas.microsoft.com/office/drawing/2014/main" xmlns="" id="{00000000-0008-0000-0800-00000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62150" y="7734301"/>
          <a:ext cx="1581315" cy="1238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242826</xdr:colOff>
      <xdr:row>7</xdr:row>
      <xdr:rowOff>190499</xdr:rowOff>
    </xdr:from>
    <xdr:to>
      <xdr:col>2</xdr:col>
      <xdr:colOff>1933616</xdr:colOff>
      <xdr:row>7</xdr:row>
      <xdr:rowOff>1514474</xdr:rowOff>
    </xdr:to>
    <xdr:pic>
      <xdr:nvPicPr>
        <xdr:cNvPr id="6152" name="Picture 8">
          <a:extLst>
            <a:ext uri="{FF2B5EF4-FFF2-40B4-BE49-F238E27FC236}">
              <a16:creationId xmlns:a16="http://schemas.microsoft.com/office/drawing/2014/main" xmlns="" id="{00000000-0008-0000-0800-00000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0176" y="7953374"/>
          <a:ext cx="1690790" cy="1323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257175</xdr:colOff>
      <xdr:row>8</xdr:row>
      <xdr:rowOff>285750</xdr:rowOff>
    </xdr:from>
    <xdr:to>
      <xdr:col>2</xdr:col>
      <xdr:colOff>1947965</xdr:colOff>
      <xdr:row>8</xdr:row>
      <xdr:rowOff>1609725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14525" y="11544300"/>
          <a:ext cx="1690790" cy="132397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209551</xdr:colOff>
      <xdr:row>6</xdr:row>
      <xdr:rowOff>225975</xdr:rowOff>
    </xdr:from>
    <xdr:to>
      <xdr:col>2</xdr:col>
      <xdr:colOff>609600</xdr:colOff>
      <xdr:row>6</xdr:row>
      <xdr:rowOff>228598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0726" y="2940600"/>
          <a:ext cx="1638299" cy="103132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292778</xdr:colOff>
      <xdr:row>5</xdr:row>
      <xdr:rowOff>196805</xdr:rowOff>
    </xdr:from>
    <xdr:to>
      <xdr:col>3</xdr:col>
      <xdr:colOff>1449917</xdr:colOff>
      <xdr:row>5</xdr:row>
      <xdr:rowOff>199904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1578" y="1320755"/>
          <a:ext cx="1661964" cy="86987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0</xdr:row>
      <xdr:rowOff>47625</xdr:rowOff>
    </xdr:from>
    <xdr:to>
      <xdr:col>1</xdr:col>
      <xdr:colOff>1102999</xdr:colOff>
      <xdr:row>2</xdr:row>
      <xdr:rowOff>304800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1000" y="47625"/>
          <a:ext cx="1045849" cy="638175"/>
        </a:xfrm>
        <a:prstGeom prst="rect">
          <a:avLst/>
        </a:prstGeom>
      </xdr:spPr>
    </xdr:pic>
    <xdr:clientData/>
  </xdr:twoCellAnchor>
  <xdr:twoCellAnchor editAs="oneCell">
    <xdr:from>
      <xdr:col>3</xdr:col>
      <xdr:colOff>292778</xdr:colOff>
      <xdr:row>6</xdr:row>
      <xdr:rowOff>196805</xdr:rowOff>
    </xdr:from>
    <xdr:to>
      <xdr:col>3</xdr:col>
      <xdr:colOff>1449917</xdr:colOff>
      <xdr:row>6</xdr:row>
      <xdr:rowOff>199904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88503" y="1320755"/>
          <a:ext cx="1157139" cy="3099"/>
        </a:xfrm>
        <a:prstGeom prst="rect">
          <a:avLst/>
        </a:prstGeom>
      </xdr:spPr>
    </xdr:pic>
    <xdr:clientData/>
  </xdr:twoCellAnchor>
  <xdr:twoCellAnchor editAs="oneCell">
    <xdr:from>
      <xdr:col>3</xdr:col>
      <xdr:colOff>292778</xdr:colOff>
      <xdr:row>7</xdr:row>
      <xdr:rowOff>196805</xdr:rowOff>
    </xdr:from>
    <xdr:to>
      <xdr:col>3</xdr:col>
      <xdr:colOff>1449917</xdr:colOff>
      <xdr:row>7</xdr:row>
      <xdr:rowOff>199904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88503" y="1320755"/>
          <a:ext cx="1157139" cy="3099"/>
        </a:xfrm>
        <a:prstGeom prst="rect">
          <a:avLst/>
        </a:prstGeom>
      </xdr:spPr>
    </xdr:pic>
    <xdr:clientData/>
  </xdr:twoCellAnchor>
  <xdr:twoCellAnchor editAs="oneCell">
    <xdr:from>
      <xdr:col>3</xdr:col>
      <xdr:colOff>292778</xdr:colOff>
      <xdr:row>6</xdr:row>
      <xdr:rowOff>196805</xdr:rowOff>
    </xdr:from>
    <xdr:to>
      <xdr:col>3</xdr:col>
      <xdr:colOff>1449917</xdr:colOff>
      <xdr:row>6</xdr:row>
      <xdr:rowOff>199904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88503" y="1320755"/>
          <a:ext cx="1157139" cy="3099"/>
        </a:xfrm>
        <a:prstGeom prst="rect">
          <a:avLst/>
        </a:prstGeom>
      </xdr:spPr>
    </xdr:pic>
    <xdr:clientData/>
  </xdr:twoCellAnchor>
  <xdr:twoCellAnchor editAs="oneCell">
    <xdr:from>
      <xdr:col>3</xdr:col>
      <xdr:colOff>292778</xdr:colOff>
      <xdr:row>7</xdr:row>
      <xdr:rowOff>196805</xdr:rowOff>
    </xdr:from>
    <xdr:to>
      <xdr:col>3</xdr:col>
      <xdr:colOff>1449917</xdr:colOff>
      <xdr:row>7</xdr:row>
      <xdr:rowOff>199904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88503" y="1320755"/>
          <a:ext cx="1157139" cy="309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</xdr:row>
      <xdr:rowOff>514350</xdr:rowOff>
    </xdr:from>
    <xdr:to>
      <xdr:col>2</xdr:col>
      <xdr:colOff>1852464</xdr:colOff>
      <xdr:row>5</xdr:row>
      <xdr:rowOff>1384224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71675" y="1638300"/>
          <a:ext cx="1661964" cy="86987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6</xdr:row>
      <xdr:rowOff>485775</xdr:rowOff>
    </xdr:from>
    <xdr:to>
      <xdr:col>2</xdr:col>
      <xdr:colOff>1783705</xdr:colOff>
      <xdr:row>6</xdr:row>
      <xdr:rowOff>1428750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6900" y="3552825"/>
          <a:ext cx="1497955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257175</xdr:colOff>
      <xdr:row>7</xdr:row>
      <xdr:rowOff>276225</xdr:rowOff>
    </xdr:from>
    <xdr:to>
      <xdr:col>2</xdr:col>
      <xdr:colOff>1947965</xdr:colOff>
      <xdr:row>7</xdr:row>
      <xdr:rowOff>1600200</xdr:rowOff>
    </xdr:to>
    <xdr:pic>
      <xdr:nvPicPr>
        <xdr:cNvPr id="12" name="Picture 8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38325" y="5286375"/>
          <a:ext cx="1690790" cy="13239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70C0"/>
  </sheetPr>
  <dimension ref="A1:O14"/>
  <sheetViews>
    <sheetView tabSelected="1" topLeftCell="A13" zoomScaleNormal="100" workbookViewId="0">
      <selection activeCell="I14" sqref="I14"/>
    </sheetView>
  </sheetViews>
  <sheetFormatPr defaultColWidth="9.140625" defaultRowHeight="12.75"/>
  <cols>
    <col min="1" max="1" width="4.42578125" style="1" customWidth="1"/>
    <col min="2" max="2" width="26.5703125" style="8" customWidth="1"/>
    <col min="3" max="3" width="31.7109375" style="4" customWidth="1"/>
    <col min="4" max="4" width="45.28515625" style="4" customWidth="1"/>
    <col min="5" max="5" width="14.7109375" style="4" customWidth="1"/>
    <col min="6" max="7" width="14.7109375" style="10" customWidth="1"/>
    <col min="8" max="9" width="14.7109375" style="4" customWidth="1"/>
    <col min="10" max="10" width="9.7109375" style="1" bestFit="1" customWidth="1"/>
    <col min="11" max="16384" width="9.140625" style="1"/>
  </cols>
  <sheetData>
    <row r="1" spans="1:15" ht="51.95" customHeight="1">
      <c r="A1" s="80" t="s">
        <v>179</v>
      </c>
      <c r="B1" s="81"/>
      <c r="C1" s="81"/>
      <c r="D1" s="81"/>
      <c r="E1" s="84" t="s">
        <v>4</v>
      </c>
      <c r="F1" s="84"/>
      <c r="G1" s="84"/>
      <c r="H1" s="84"/>
      <c r="I1" s="84"/>
    </row>
    <row r="2" spans="1:15" ht="39.75" customHeight="1">
      <c r="A2" s="82" t="s">
        <v>181</v>
      </c>
      <c r="B2" s="82"/>
      <c r="C2" s="82"/>
      <c r="D2" s="83"/>
      <c r="E2" s="84"/>
      <c r="F2" s="84"/>
      <c r="G2" s="84"/>
      <c r="H2" s="84"/>
      <c r="I2" s="84"/>
    </row>
    <row r="3" spans="1:15" ht="16.5" customHeight="1">
      <c r="A3" s="85" t="s">
        <v>14</v>
      </c>
      <c r="B3" s="85"/>
      <c r="C3" s="85"/>
      <c r="D3" s="86"/>
      <c r="E3" s="84"/>
      <c r="F3" s="84"/>
      <c r="G3" s="84"/>
      <c r="H3" s="84"/>
      <c r="I3" s="84"/>
    </row>
    <row r="4" spans="1:15" ht="51" customHeight="1">
      <c r="A4" s="11" t="s">
        <v>3</v>
      </c>
      <c r="B4" s="12" t="s">
        <v>2</v>
      </c>
      <c r="C4" s="12" t="s">
        <v>0</v>
      </c>
      <c r="D4" s="12" t="s">
        <v>1</v>
      </c>
      <c r="E4" s="63" t="s">
        <v>159</v>
      </c>
      <c r="F4" s="64" t="s">
        <v>149</v>
      </c>
      <c r="G4" s="64" t="s">
        <v>63</v>
      </c>
      <c r="H4" s="65" t="s">
        <v>64</v>
      </c>
      <c r="I4" s="65" t="s">
        <v>62</v>
      </c>
    </row>
    <row r="5" spans="1:15" s="23" customFormat="1" ht="156.75" customHeight="1">
      <c r="A5" s="46">
        <v>1</v>
      </c>
      <c r="B5" s="14" t="s">
        <v>182</v>
      </c>
      <c r="C5" s="14"/>
      <c r="D5" s="15" t="s">
        <v>180</v>
      </c>
      <c r="E5" s="15" t="s">
        <v>157</v>
      </c>
      <c r="F5" s="71">
        <v>1909.79</v>
      </c>
      <c r="G5" s="71">
        <v>2121.9888888888886</v>
      </c>
      <c r="H5" s="71">
        <v>2170.215909090909</v>
      </c>
      <c r="I5" s="71">
        <v>2246.8117647058825</v>
      </c>
      <c r="J5" s="51"/>
      <c r="L5" s="23">
        <v>1909.79</v>
      </c>
      <c r="M5" s="23">
        <v>2121.9888888888886</v>
      </c>
      <c r="N5" s="23">
        <v>2170.215909090909</v>
      </c>
      <c r="O5" s="23">
        <v>2246.8117647058825</v>
      </c>
    </row>
    <row r="6" spans="1:15" s="23" customFormat="1" ht="168" customHeight="1">
      <c r="A6" s="46">
        <v>2</v>
      </c>
      <c r="B6" s="14" t="s">
        <v>183</v>
      </c>
      <c r="C6" s="14"/>
      <c r="D6" s="15" t="s">
        <v>192</v>
      </c>
      <c r="E6" s="15" t="s">
        <v>157</v>
      </c>
      <c r="F6" s="71">
        <v>2364.9299999999998</v>
      </c>
      <c r="G6" s="71">
        <v>2627.7</v>
      </c>
      <c r="H6" s="71">
        <v>2687.4204545454545</v>
      </c>
      <c r="I6" s="71">
        <v>2782.2705882352939</v>
      </c>
      <c r="L6" s="23">
        <v>2364.9299999999998</v>
      </c>
      <c r="M6" s="23">
        <v>2627.7</v>
      </c>
      <c r="N6" s="23">
        <v>2687.4204545454545</v>
      </c>
      <c r="O6" s="23">
        <v>2782.2705882352939</v>
      </c>
    </row>
    <row r="7" spans="1:15" s="23" customFormat="1" ht="171.75" customHeight="1">
      <c r="A7" s="46">
        <v>3</v>
      </c>
      <c r="B7" s="14" t="s">
        <v>184</v>
      </c>
      <c r="C7" s="14"/>
      <c r="D7" s="15" t="s">
        <v>193</v>
      </c>
      <c r="E7" s="15" t="s">
        <v>157</v>
      </c>
      <c r="F7" s="71">
        <v>3075.3</v>
      </c>
      <c r="G7" s="71">
        <v>3417</v>
      </c>
      <c r="H7" s="71">
        <v>3494.659090909091</v>
      </c>
      <c r="I7" s="71">
        <v>3618.0000000000005</v>
      </c>
      <c r="L7" s="23">
        <v>3075.3</v>
      </c>
      <c r="M7" s="23">
        <v>3417</v>
      </c>
      <c r="N7" s="23">
        <v>3494.659090909091</v>
      </c>
      <c r="O7" s="23">
        <v>3618.0000000000005</v>
      </c>
    </row>
    <row r="8" spans="1:15" s="23" customFormat="1" ht="169.5" customHeight="1">
      <c r="A8" s="46">
        <v>4</v>
      </c>
      <c r="B8" s="14" t="s">
        <v>185</v>
      </c>
      <c r="C8" s="14"/>
      <c r="D8" s="15" t="s">
        <v>237</v>
      </c>
      <c r="E8" s="15" t="s">
        <v>157</v>
      </c>
      <c r="F8" s="71">
        <v>2567.16</v>
      </c>
      <c r="G8" s="71">
        <v>2852.3999999999996</v>
      </c>
      <c r="H8" s="71">
        <v>2917.2272727272725</v>
      </c>
      <c r="I8" s="71">
        <v>3020.1882352941175</v>
      </c>
      <c r="L8" s="23">
        <v>2567.16</v>
      </c>
      <c r="M8" s="23">
        <v>2852.3999999999996</v>
      </c>
      <c r="N8" s="23">
        <v>2917.2272727272725</v>
      </c>
      <c r="O8" s="23">
        <v>3020.1882352941175</v>
      </c>
    </row>
    <row r="9" spans="1:15" s="23" customFormat="1" ht="168.75" customHeight="1">
      <c r="A9" s="46">
        <v>5</v>
      </c>
      <c r="B9" s="14" t="s">
        <v>186</v>
      </c>
      <c r="C9" s="14"/>
      <c r="D9" s="15" t="s">
        <v>194</v>
      </c>
      <c r="E9" s="15" t="s">
        <v>157</v>
      </c>
      <c r="F9" s="71">
        <v>3332.17</v>
      </c>
      <c r="G9" s="71">
        <v>3702.411111111111</v>
      </c>
      <c r="H9" s="71">
        <v>3786.5568181818185</v>
      </c>
      <c r="I9" s="71">
        <v>3920.2000000000003</v>
      </c>
      <c r="L9" s="23">
        <v>3332.17</v>
      </c>
      <c r="M9" s="23">
        <v>3702.411111111111</v>
      </c>
      <c r="N9" s="23">
        <v>3786.5568181818185</v>
      </c>
      <c r="O9" s="23">
        <v>3920.2000000000003</v>
      </c>
    </row>
    <row r="10" spans="1:15" s="23" customFormat="1" ht="178.5">
      <c r="A10" s="46">
        <v>6</v>
      </c>
      <c r="B10" s="14" t="s">
        <v>187</v>
      </c>
      <c r="C10" s="14"/>
      <c r="D10" s="15" t="s">
        <v>195</v>
      </c>
      <c r="E10" s="15" t="s">
        <v>157</v>
      </c>
      <c r="F10" s="71">
        <v>2662.15</v>
      </c>
      <c r="G10" s="71">
        <v>2957.9444444444443</v>
      </c>
      <c r="H10" s="71">
        <v>3025.1704545454545</v>
      </c>
      <c r="I10" s="71">
        <v>3131.9411764705883</v>
      </c>
      <c r="L10" s="23">
        <v>2662.15</v>
      </c>
      <c r="M10" s="23">
        <v>2957.9444444444443</v>
      </c>
      <c r="N10" s="23">
        <v>3025.1704545454545</v>
      </c>
      <c r="O10" s="23">
        <v>3131.9411764705883</v>
      </c>
    </row>
    <row r="11" spans="1:15" s="23" customFormat="1" ht="171" customHeight="1">
      <c r="A11" s="46">
        <v>7</v>
      </c>
      <c r="B11" s="14" t="s">
        <v>188</v>
      </c>
      <c r="C11" s="14"/>
      <c r="D11" s="15" t="s">
        <v>236</v>
      </c>
      <c r="E11" s="15" t="s">
        <v>157</v>
      </c>
      <c r="F11" s="71">
        <v>3321.58</v>
      </c>
      <c r="G11" s="71">
        <v>3690.6444444444442</v>
      </c>
      <c r="H11" s="71">
        <v>3774.522727272727</v>
      </c>
      <c r="I11" s="71">
        <v>3907.7411764705885</v>
      </c>
      <c r="L11" s="23">
        <v>3321.58</v>
      </c>
      <c r="M11" s="23">
        <v>3690.6444444444442</v>
      </c>
      <c r="N11" s="23">
        <v>3774.522727272727</v>
      </c>
      <c r="O11" s="23">
        <v>3907.7411764705885</v>
      </c>
    </row>
    <row r="12" spans="1:15" s="23" customFormat="1" ht="174.75" customHeight="1">
      <c r="A12" s="46">
        <v>8</v>
      </c>
      <c r="B12" s="18" t="s">
        <v>189</v>
      </c>
      <c r="C12" s="16"/>
      <c r="D12" s="16" t="s">
        <v>196</v>
      </c>
      <c r="E12" s="15" t="s">
        <v>157</v>
      </c>
      <c r="F12" s="71">
        <v>3851.59</v>
      </c>
      <c r="G12" s="71">
        <v>4279.5444444444447</v>
      </c>
      <c r="H12" s="71">
        <v>4376.806818181818</v>
      </c>
      <c r="I12" s="71">
        <v>4531.2823529411771</v>
      </c>
      <c r="L12" s="23">
        <v>3851.59</v>
      </c>
      <c r="M12" s="23">
        <v>4279.5444444444447</v>
      </c>
      <c r="N12" s="23">
        <v>4376.806818181818</v>
      </c>
      <c r="O12" s="23">
        <v>4531.2823529411771</v>
      </c>
    </row>
    <row r="13" spans="1:15" s="23" customFormat="1" ht="180" customHeight="1">
      <c r="A13" s="46">
        <v>9</v>
      </c>
      <c r="B13" s="18" t="s">
        <v>190</v>
      </c>
      <c r="C13" s="16"/>
      <c r="D13" s="16" t="s">
        <v>197</v>
      </c>
      <c r="E13" s="15" t="s">
        <v>157</v>
      </c>
      <c r="F13" s="71">
        <v>4249.0142857142855</v>
      </c>
      <c r="G13" s="71">
        <v>4721.1269841269841</v>
      </c>
      <c r="H13" s="71">
        <v>4828.4253246753242</v>
      </c>
      <c r="I13" s="71">
        <v>4998.8403361344535</v>
      </c>
      <c r="L13" s="23">
        <v>4249.0142857142855</v>
      </c>
      <c r="M13" s="23">
        <v>4721.1269841269841</v>
      </c>
      <c r="N13" s="23">
        <v>4828.4253246753242</v>
      </c>
      <c r="O13" s="23">
        <v>4998.8403361344535</v>
      </c>
    </row>
    <row r="14" spans="1:15" s="23" customFormat="1" ht="170.25" customHeight="1">
      <c r="A14" s="46">
        <v>10</v>
      </c>
      <c r="B14" s="18" t="s">
        <v>191</v>
      </c>
      <c r="C14" s="16"/>
      <c r="D14" s="16" t="s">
        <v>198</v>
      </c>
      <c r="E14" s="16" t="s">
        <v>157</v>
      </c>
      <c r="F14" s="71">
        <v>4553.59</v>
      </c>
      <c r="G14" s="71">
        <v>5059.5444444444447</v>
      </c>
      <c r="H14" s="71">
        <v>5174.534090909091</v>
      </c>
      <c r="I14" s="71">
        <v>5357.1647058823537</v>
      </c>
      <c r="L14" s="23">
        <v>4553.59</v>
      </c>
      <c r="M14" s="23">
        <v>5059.5444444444447</v>
      </c>
      <c r="N14" s="23">
        <v>5174.534090909091</v>
      </c>
      <c r="O14" s="23">
        <v>5357.1647058823537</v>
      </c>
    </row>
  </sheetData>
  <mergeCells count="4">
    <mergeCell ref="A1:D1"/>
    <mergeCell ref="A2:D2"/>
    <mergeCell ref="E1:I3"/>
    <mergeCell ref="A3:D3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70C0"/>
  </sheetPr>
  <dimension ref="A1:O14"/>
  <sheetViews>
    <sheetView topLeftCell="B1" zoomScaleNormal="100" workbookViewId="0">
      <selection activeCell="I4" sqref="I4"/>
    </sheetView>
  </sheetViews>
  <sheetFormatPr defaultColWidth="9.140625" defaultRowHeight="12.75"/>
  <cols>
    <col min="1" max="1" width="4.42578125" style="1" customWidth="1"/>
    <col min="2" max="2" width="21.7109375" style="8" customWidth="1"/>
    <col min="3" max="3" width="31.7109375" style="4" customWidth="1"/>
    <col min="4" max="4" width="50.5703125" style="4" customWidth="1"/>
    <col min="5" max="5" width="14.7109375" style="4" customWidth="1"/>
    <col min="6" max="6" width="14.7109375" style="10" customWidth="1"/>
    <col min="7" max="8" width="14.7109375" style="4" customWidth="1"/>
    <col min="9" max="9" width="14.7109375" style="1" customWidth="1"/>
    <col min="10" max="11" width="9.140625" style="1"/>
    <col min="12" max="12" width="8.140625" style="1" customWidth="1"/>
    <col min="13" max="16384" width="9.140625" style="1"/>
  </cols>
  <sheetData>
    <row r="1" spans="1:15" ht="51.95" customHeight="1">
      <c r="A1" s="80" t="s">
        <v>199</v>
      </c>
      <c r="B1" s="81"/>
      <c r="C1" s="81"/>
      <c r="D1" s="81"/>
      <c r="E1" s="84" t="s">
        <v>4</v>
      </c>
      <c r="F1" s="84"/>
      <c r="G1" s="84"/>
      <c r="H1" s="84"/>
      <c r="I1" s="84"/>
    </row>
    <row r="2" spans="1:15" ht="51.95" customHeight="1">
      <c r="A2" s="82" t="s">
        <v>181</v>
      </c>
      <c r="B2" s="82"/>
      <c r="C2" s="82"/>
      <c r="D2" s="83"/>
      <c r="E2" s="84"/>
      <c r="F2" s="84"/>
      <c r="G2" s="84"/>
      <c r="H2" s="84"/>
      <c r="I2" s="84"/>
    </row>
    <row r="3" spans="1:15" ht="51" customHeight="1">
      <c r="A3" s="11" t="s">
        <v>3</v>
      </c>
      <c r="B3" s="12" t="s">
        <v>2</v>
      </c>
      <c r="C3" s="12" t="s">
        <v>0</v>
      </c>
      <c r="D3" s="12" t="s">
        <v>1</v>
      </c>
      <c r="E3" s="63" t="s">
        <v>159</v>
      </c>
      <c r="F3" s="66" t="s">
        <v>149</v>
      </c>
      <c r="G3" s="66" t="s">
        <v>63</v>
      </c>
      <c r="H3" s="67" t="s">
        <v>64</v>
      </c>
      <c r="I3" s="67" t="s">
        <v>62</v>
      </c>
    </row>
    <row r="4" spans="1:15" ht="150" customHeight="1">
      <c r="A4" s="13">
        <v>1</v>
      </c>
      <c r="B4" s="18" t="s">
        <v>34</v>
      </c>
      <c r="C4" s="16"/>
      <c r="D4" s="16" t="s">
        <v>83</v>
      </c>
      <c r="E4" s="16" t="s">
        <v>157</v>
      </c>
      <c r="F4" s="52">
        <v>4137.6099999999997</v>
      </c>
      <c r="G4" s="52">
        <v>4597.344444444444</v>
      </c>
      <c r="H4" s="52">
        <v>4867.7764705882346</v>
      </c>
      <c r="I4" s="52">
        <v>5172.0124999999989</v>
      </c>
      <c r="L4" s="72">
        <v>4137.6099999999997</v>
      </c>
      <c r="M4" s="72">
        <v>4597.344444444444</v>
      </c>
      <c r="N4" s="72">
        <v>4867.7764705882346</v>
      </c>
      <c r="O4" s="72">
        <v>5172.0124999999989</v>
      </c>
    </row>
    <row r="5" spans="1:15" ht="168" customHeight="1">
      <c r="A5" s="46">
        <v>2</v>
      </c>
      <c r="B5" s="18" t="s">
        <v>35</v>
      </c>
      <c r="C5" s="16"/>
      <c r="D5" s="16" t="s">
        <v>82</v>
      </c>
      <c r="E5" s="16" t="s">
        <v>157</v>
      </c>
      <c r="F5" s="52">
        <v>5207.6714285714297</v>
      </c>
      <c r="G5" s="52">
        <v>5786.3015873015884</v>
      </c>
      <c r="H5" s="52">
        <v>6126.6722689075641</v>
      </c>
      <c r="I5" s="52">
        <v>6509.5892857142871</v>
      </c>
      <c r="L5" s="72">
        <v>5207.6714285714297</v>
      </c>
      <c r="M5" s="72">
        <v>5786.3015873015884</v>
      </c>
      <c r="N5" s="72">
        <v>6126.6722689075641</v>
      </c>
      <c r="O5" s="72">
        <v>6509.5892857142871</v>
      </c>
    </row>
    <row r="6" spans="1:15" s="23" customFormat="1" ht="171" customHeight="1">
      <c r="A6" s="46">
        <v>3</v>
      </c>
      <c r="B6" s="18" t="s">
        <v>36</v>
      </c>
      <c r="C6" s="16"/>
      <c r="D6" s="16" t="s">
        <v>78</v>
      </c>
      <c r="E6" s="16" t="s">
        <v>157</v>
      </c>
      <c r="F6" s="71">
        <v>6517.33</v>
      </c>
      <c r="G6" s="71">
        <v>7241.4777777777772</v>
      </c>
      <c r="H6" s="71">
        <v>7667.4470588235299</v>
      </c>
      <c r="I6" s="71">
        <v>8146.6624999999995</v>
      </c>
      <c r="L6" s="73">
        <v>6517.33</v>
      </c>
      <c r="M6" s="73">
        <v>7241.4777777777772</v>
      </c>
      <c r="N6" s="73">
        <v>7667.4470588235299</v>
      </c>
      <c r="O6" s="73">
        <v>8146.6624999999995</v>
      </c>
    </row>
    <row r="7" spans="1:15" s="23" customFormat="1" ht="171" customHeight="1">
      <c r="A7" s="46">
        <v>4</v>
      </c>
      <c r="B7" s="18" t="s">
        <v>37</v>
      </c>
      <c r="C7" s="16"/>
      <c r="D7" s="16" t="s">
        <v>81</v>
      </c>
      <c r="E7" s="16" t="s">
        <v>157</v>
      </c>
      <c r="F7" s="71">
        <v>6982.86</v>
      </c>
      <c r="G7" s="71">
        <v>7758.7333333333327</v>
      </c>
      <c r="H7" s="71">
        <v>8215.1294117647049</v>
      </c>
      <c r="I7" s="71">
        <v>8728.5749999999989</v>
      </c>
      <c r="L7" s="73">
        <v>6982.86</v>
      </c>
      <c r="M7" s="73">
        <v>7758.7333333333327</v>
      </c>
      <c r="N7" s="73">
        <v>8215.1294117647049</v>
      </c>
      <c r="O7" s="73">
        <v>8728.5749999999989</v>
      </c>
    </row>
    <row r="8" spans="1:15" s="23" customFormat="1" ht="172.5" customHeight="1">
      <c r="A8" s="46">
        <v>5</v>
      </c>
      <c r="B8" s="18" t="s">
        <v>38</v>
      </c>
      <c r="C8" s="16"/>
      <c r="D8" s="16" t="s">
        <v>79</v>
      </c>
      <c r="E8" s="16" t="s">
        <v>157</v>
      </c>
      <c r="F8" s="71">
        <v>7295.52</v>
      </c>
      <c r="G8" s="71">
        <v>8106.1333333333332</v>
      </c>
      <c r="H8" s="71">
        <v>8582.9647058823539</v>
      </c>
      <c r="I8" s="71">
        <v>9119.4</v>
      </c>
      <c r="L8" s="73">
        <v>7295.52</v>
      </c>
      <c r="M8" s="73">
        <v>8106.1333333333332</v>
      </c>
      <c r="N8" s="73">
        <v>8582.9647058823539</v>
      </c>
      <c r="O8" s="73">
        <v>9119.4</v>
      </c>
    </row>
    <row r="9" spans="1:15" ht="168.75" customHeight="1">
      <c r="A9" s="13">
        <v>6</v>
      </c>
      <c r="B9" s="18" t="s">
        <v>39</v>
      </c>
      <c r="C9" s="16"/>
      <c r="D9" s="16" t="s">
        <v>80</v>
      </c>
      <c r="E9" s="16" t="s">
        <v>157</v>
      </c>
      <c r="F9" s="52">
        <v>10236.76</v>
      </c>
      <c r="G9" s="52">
        <v>11374.177777777777</v>
      </c>
      <c r="H9" s="52">
        <v>12043.24705882353</v>
      </c>
      <c r="I9" s="52">
        <v>12795.949999999999</v>
      </c>
      <c r="L9" s="72">
        <v>10236.76</v>
      </c>
      <c r="M9" s="72">
        <v>11374.177777777777</v>
      </c>
      <c r="N9" s="72">
        <v>12043.24705882353</v>
      </c>
      <c r="O9" s="72">
        <v>12795.949999999999</v>
      </c>
    </row>
    <row r="10" spans="1:15" ht="159" customHeight="1">
      <c r="A10" s="46">
        <v>7</v>
      </c>
      <c r="B10" s="14" t="s">
        <v>6</v>
      </c>
      <c r="C10" s="14"/>
      <c r="D10" s="15" t="s">
        <v>84</v>
      </c>
      <c r="E10" s="16" t="s">
        <v>157</v>
      </c>
      <c r="F10" s="52">
        <v>6147.58</v>
      </c>
      <c r="G10" s="52">
        <v>6830.6444444444442</v>
      </c>
      <c r="H10" s="52">
        <v>7232.4470588235299</v>
      </c>
      <c r="I10" s="52">
        <v>7684.4749999999995</v>
      </c>
      <c r="L10" s="72">
        <v>6147.58</v>
      </c>
      <c r="M10" s="72">
        <v>6830.6444444444442</v>
      </c>
      <c r="N10" s="72">
        <v>7232.4470588235299</v>
      </c>
      <c r="O10" s="72">
        <v>7684.4749999999995</v>
      </c>
    </row>
    <row r="11" spans="1:15" ht="142.5" customHeight="1">
      <c r="A11" s="46">
        <v>8</v>
      </c>
      <c r="B11" s="14" t="s">
        <v>7</v>
      </c>
      <c r="C11" s="14"/>
      <c r="D11" s="15" t="s">
        <v>85</v>
      </c>
      <c r="E11" s="16" t="s">
        <v>157</v>
      </c>
      <c r="F11" s="52">
        <v>7025.8</v>
      </c>
      <c r="G11" s="52">
        <v>7806.4444444444443</v>
      </c>
      <c r="H11" s="52">
        <v>8265.6470588235297</v>
      </c>
      <c r="I11" s="52">
        <v>8782.25</v>
      </c>
      <c r="L11" s="72">
        <v>7025.8</v>
      </c>
      <c r="M11" s="72">
        <v>7806.4444444444443</v>
      </c>
      <c r="N11" s="72">
        <v>8265.6470588235297</v>
      </c>
      <c r="O11" s="72">
        <v>8782.25</v>
      </c>
    </row>
    <row r="12" spans="1:15" ht="156.75" customHeight="1">
      <c r="A12" s="46">
        <v>9</v>
      </c>
      <c r="B12" s="14" t="s">
        <v>10</v>
      </c>
      <c r="C12" s="14"/>
      <c r="D12" s="15" t="s">
        <v>86</v>
      </c>
      <c r="E12" s="16" t="s">
        <v>157</v>
      </c>
      <c r="F12" s="52">
        <v>9209.1299999999992</v>
      </c>
      <c r="G12" s="52">
        <v>10232.366666666665</v>
      </c>
      <c r="H12" s="52">
        <v>10834.270588235293</v>
      </c>
      <c r="I12" s="52">
        <v>11511.412499999999</v>
      </c>
      <c r="L12" s="72">
        <v>9209.1299999999992</v>
      </c>
      <c r="M12" s="72">
        <v>10232.366666666665</v>
      </c>
      <c r="N12" s="72">
        <v>10834.270588235293</v>
      </c>
      <c r="O12" s="72">
        <v>11511.412499999999</v>
      </c>
    </row>
    <row r="13" spans="1:15" ht="153" customHeight="1">
      <c r="A13" s="46">
        <v>10</v>
      </c>
      <c r="B13" s="14" t="s">
        <v>9</v>
      </c>
      <c r="C13" s="14"/>
      <c r="D13" s="15" t="s">
        <v>87</v>
      </c>
      <c r="E13" s="16" t="s">
        <v>157</v>
      </c>
      <c r="F13" s="52">
        <v>9731.44</v>
      </c>
      <c r="G13" s="52">
        <v>10812.711111111112</v>
      </c>
      <c r="H13" s="52">
        <v>11448.752941176472</v>
      </c>
      <c r="I13" s="52">
        <v>12164.3</v>
      </c>
      <c r="L13" s="72">
        <v>9731.44</v>
      </c>
      <c r="M13" s="72">
        <v>10812.711111111112</v>
      </c>
      <c r="N13" s="72">
        <v>11448.752941176472</v>
      </c>
      <c r="O13" s="72">
        <v>12164.3</v>
      </c>
    </row>
    <row r="14" spans="1:15" ht="153">
      <c r="A14" s="13">
        <v>11</v>
      </c>
      <c r="B14" s="18" t="s">
        <v>8</v>
      </c>
      <c r="C14" s="18"/>
      <c r="D14" s="16" t="s">
        <v>88</v>
      </c>
      <c r="E14" s="16" t="s">
        <v>157</v>
      </c>
      <c r="F14" s="52">
        <v>11218.17</v>
      </c>
      <c r="G14" s="52">
        <v>12464.633333333333</v>
      </c>
      <c r="H14" s="52">
        <v>13197.84705882353</v>
      </c>
      <c r="I14" s="52">
        <v>14022.7125</v>
      </c>
      <c r="L14" s="72">
        <v>11218.17</v>
      </c>
      <c r="M14" s="72">
        <v>12464.633333333333</v>
      </c>
      <c r="N14" s="72">
        <v>13197.84705882353</v>
      </c>
      <c r="O14" s="72">
        <v>14022.7125</v>
      </c>
    </row>
  </sheetData>
  <mergeCells count="3">
    <mergeCell ref="A1:D1"/>
    <mergeCell ref="A2:D2"/>
    <mergeCell ref="E1:I2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70C0"/>
  </sheetPr>
  <dimension ref="A1:J37"/>
  <sheetViews>
    <sheetView topLeftCell="D1" zoomScaleNormal="100" workbookViewId="0">
      <selection activeCell="F4" sqref="F4:I37"/>
    </sheetView>
  </sheetViews>
  <sheetFormatPr defaultColWidth="9.140625" defaultRowHeight="12.75"/>
  <cols>
    <col min="1" max="1" width="4.42578125" style="1" customWidth="1"/>
    <col min="2" max="2" width="22.42578125" style="26" customWidth="1"/>
    <col min="3" max="3" width="32.140625" style="27" customWidth="1"/>
    <col min="4" max="4" width="50.28515625" style="28" customWidth="1"/>
    <col min="5" max="5" width="14.7109375" style="28" customWidth="1"/>
    <col min="6" max="6" width="14.7109375" style="54" customWidth="1"/>
    <col min="7" max="7" width="14.7109375" style="29" customWidth="1"/>
    <col min="8" max="9" width="14.7109375" style="27" customWidth="1"/>
    <col min="10" max="16384" width="9.140625" style="1"/>
  </cols>
  <sheetData>
    <row r="1" spans="1:10" ht="51" customHeight="1">
      <c r="A1" s="87" t="s">
        <v>201</v>
      </c>
      <c r="B1" s="88"/>
      <c r="C1" s="88"/>
      <c r="D1" s="89"/>
      <c r="E1" s="92" t="s">
        <v>4</v>
      </c>
      <c r="F1" s="93"/>
      <c r="G1" s="93"/>
      <c r="H1" s="93"/>
      <c r="I1" s="94"/>
      <c r="J1" s="19"/>
    </row>
    <row r="2" spans="1:10" ht="51" customHeight="1">
      <c r="A2" s="90" t="s">
        <v>200</v>
      </c>
      <c r="B2" s="90"/>
      <c r="C2" s="90"/>
      <c r="D2" s="91"/>
      <c r="E2" s="95"/>
      <c r="F2" s="96"/>
      <c r="G2" s="96"/>
      <c r="H2" s="96"/>
      <c r="I2" s="97"/>
      <c r="J2" s="19"/>
    </row>
    <row r="3" spans="1:10" s="23" customFormat="1" ht="40.5" customHeight="1">
      <c r="A3" s="20" t="s">
        <v>3</v>
      </c>
      <c r="B3" s="21" t="s">
        <v>2</v>
      </c>
      <c r="C3" s="22" t="s">
        <v>0</v>
      </c>
      <c r="D3" s="11" t="s">
        <v>1</v>
      </c>
      <c r="E3" s="68" t="s">
        <v>159</v>
      </c>
      <c r="F3" s="64" t="s">
        <v>149</v>
      </c>
      <c r="G3" s="64" t="s">
        <v>63</v>
      </c>
      <c r="H3" s="65" t="s">
        <v>64</v>
      </c>
      <c r="I3" s="65" t="s">
        <v>62</v>
      </c>
    </row>
    <row r="4" spans="1:10" s="23" customFormat="1" ht="161.25" customHeight="1">
      <c r="A4" s="41">
        <v>1</v>
      </c>
      <c r="B4" s="42" t="s">
        <v>65</v>
      </c>
      <c r="C4" s="43"/>
      <c r="D4" s="44" t="s">
        <v>90</v>
      </c>
      <c r="E4" s="44" t="s">
        <v>157</v>
      </c>
      <c r="F4" s="53">
        <v>2075</v>
      </c>
      <c r="G4" s="53">
        <v>2184.2105263157896</v>
      </c>
      <c r="H4" s="53">
        <v>2305.5555555555557</v>
      </c>
      <c r="I4" s="53">
        <v>2441.1764705882351</v>
      </c>
    </row>
    <row r="5" spans="1:10" s="23" customFormat="1" ht="156.75" customHeight="1">
      <c r="A5" s="41">
        <v>2</v>
      </c>
      <c r="B5" s="42" t="s">
        <v>66</v>
      </c>
      <c r="C5" s="43"/>
      <c r="D5" s="44" t="s">
        <v>89</v>
      </c>
      <c r="E5" s="44" t="s">
        <v>157</v>
      </c>
      <c r="F5" s="53">
        <v>2505</v>
      </c>
      <c r="G5" s="53">
        <v>2636.8421052631579</v>
      </c>
      <c r="H5" s="53">
        <v>2783.3333333333335</v>
      </c>
      <c r="I5" s="53">
        <v>2947.0588235294117</v>
      </c>
    </row>
    <row r="6" spans="1:10" s="23" customFormat="1" ht="159.75" customHeight="1">
      <c r="A6" s="41">
        <v>3</v>
      </c>
      <c r="B6" s="42" t="s">
        <v>67</v>
      </c>
      <c r="C6" s="43"/>
      <c r="D6" s="44" t="s">
        <v>91</v>
      </c>
      <c r="E6" s="44" t="s">
        <v>157</v>
      </c>
      <c r="F6" s="53">
        <v>2860</v>
      </c>
      <c r="G6" s="53">
        <v>3010.5263157894738</v>
      </c>
      <c r="H6" s="53">
        <v>3177.7777777777778</v>
      </c>
      <c r="I6" s="53">
        <v>3364.7058823529414</v>
      </c>
    </row>
    <row r="7" spans="1:10" s="23" customFormat="1" ht="169.5" customHeight="1">
      <c r="A7" s="41">
        <v>4</v>
      </c>
      <c r="B7" s="42" t="s">
        <v>68</v>
      </c>
      <c r="C7" s="43"/>
      <c r="D7" s="44" t="s">
        <v>92</v>
      </c>
      <c r="E7" s="44" t="s">
        <v>157</v>
      </c>
      <c r="F7" s="53">
        <v>4220</v>
      </c>
      <c r="G7" s="53">
        <v>4442.105263157895</v>
      </c>
      <c r="H7" s="53">
        <v>4688.8888888888887</v>
      </c>
      <c r="I7" s="53">
        <v>4964.7058823529414</v>
      </c>
    </row>
    <row r="8" spans="1:10" s="23" customFormat="1" ht="162.75" customHeight="1">
      <c r="A8" s="41">
        <v>5</v>
      </c>
      <c r="B8" s="42" t="s">
        <v>69</v>
      </c>
      <c r="C8" s="43"/>
      <c r="D8" s="44" t="s">
        <v>93</v>
      </c>
      <c r="E8" s="44" t="s">
        <v>157</v>
      </c>
      <c r="F8" s="53">
        <v>4360</v>
      </c>
      <c r="G8" s="53">
        <v>4589.4736842105267</v>
      </c>
      <c r="H8" s="53">
        <v>4844.4444444444443</v>
      </c>
      <c r="I8" s="53">
        <v>5129.4117647058829</v>
      </c>
    </row>
    <row r="9" spans="1:10" s="23" customFormat="1" ht="165" customHeight="1">
      <c r="A9" s="41">
        <v>6</v>
      </c>
      <c r="B9" s="42" t="s">
        <v>70</v>
      </c>
      <c r="C9" s="43"/>
      <c r="D9" s="44" t="s">
        <v>94</v>
      </c>
      <c r="E9" s="44" t="s">
        <v>157</v>
      </c>
      <c r="F9" s="53">
        <v>5720</v>
      </c>
      <c r="G9" s="53">
        <v>6021.0526315789475</v>
      </c>
      <c r="H9" s="53">
        <v>6355.5555555555557</v>
      </c>
      <c r="I9" s="53">
        <v>6729.4117647058829</v>
      </c>
    </row>
    <row r="10" spans="1:10" ht="153" customHeight="1">
      <c r="A10" s="41">
        <v>7</v>
      </c>
      <c r="B10" s="18" t="s">
        <v>95</v>
      </c>
      <c r="C10" s="45"/>
      <c r="D10" s="16" t="s">
        <v>96</v>
      </c>
      <c r="E10" s="44" t="s">
        <v>157</v>
      </c>
      <c r="F10" s="39">
        <v>2825.84</v>
      </c>
      <c r="G10" s="53">
        <v>3006.2127659574471</v>
      </c>
      <c r="H10" s="53">
        <v>3139.8222222222221</v>
      </c>
      <c r="I10" s="53">
        <v>3248.0919540229888</v>
      </c>
    </row>
    <row r="11" spans="1:10" ht="144.75" customHeight="1">
      <c r="A11" s="41">
        <v>8</v>
      </c>
      <c r="B11" s="18" t="s">
        <v>16</v>
      </c>
      <c r="C11" s="45"/>
      <c r="D11" s="16" t="s">
        <v>97</v>
      </c>
      <c r="E11" s="44" t="s">
        <v>157</v>
      </c>
      <c r="F11" s="39">
        <v>3542.49</v>
      </c>
      <c r="G11" s="53">
        <v>3768.6063829787236</v>
      </c>
      <c r="H11" s="53">
        <v>3936.0999999999995</v>
      </c>
      <c r="I11" s="53">
        <v>4071.8275862068963</v>
      </c>
    </row>
    <row r="12" spans="1:10" ht="140.25">
      <c r="A12" s="41">
        <v>9</v>
      </c>
      <c r="B12" s="18" t="s">
        <v>17</v>
      </c>
      <c r="C12" s="45"/>
      <c r="D12" s="16" t="s">
        <v>98</v>
      </c>
      <c r="E12" s="44" t="s">
        <v>157</v>
      </c>
      <c r="F12" s="39">
        <v>3719.6145000000001</v>
      </c>
      <c r="G12" s="53">
        <v>3957.0367021276597</v>
      </c>
      <c r="H12" s="53">
        <v>4132.9049999999997</v>
      </c>
      <c r="I12" s="53">
        <v>4275.4189655172413</v>
      </c>
    </row>
    <row r="13" spans="1:10" ht="168" customHeight="1">
      <c r="A13" s="41">
        <v>10</v>
      </c>
      <c r="B13" s="18" t="s">
        <v>103</v>
      </c>
      <c r="C13" s="45"/>
      <c r="D13" s="16" t="s">
        <v>110</v>
      </c>
      <c r="E13" s="44" t="s">
        <v>157</v>
      </c>
      <c r="F13" s="39">
        <v>5510.96</v>
      </c>
      <c r="G13" s="53">
        <v>5862.7234042553191</v>
      </c>
      <c r="H13" s="53">
        <v>6123.2888888888892</v>
      </c>
      <c r="I13" s="53">
        <v>6334.4367816091954</v>
      </c>
    </row>
    <row r="14" spans="1:10" ht="151.5" customHeight="1">
      <c r="A14" s="41">
        <v>11</v>
      </c>
      <c r="B14" s="18" t="s">
        <v>18</v>
      </c>
      <c r="C14" s="45"/>
      <c r="D14" s="16" t="s">
        <v>111</v>
      </c>
      <c r="E14" s="44" t="s">
        <v>157</v>
      </c>
      <c r="F14" s="39">
        <v>5941.15</v>
      </c>
      <c r="G14" s="53">
        <v>6320.3723404255315</v>
      </c>
      <c r="H14" s="53">
        <v>6601.2777777777774</v>
      </c>
      <c r="I14" s="53">
        <v>6828.9080459770112</v>
      </c>
    </row>
    <row r="15" spans="1:10" ht="153">
      <c r="A15" s="41">
        <v>12</v>
      </c>
      <c r="B15" s="18" t="s">
        <v>19</v>
      </c>
      <c r="C15" s="45"/>
      <c r="D15" s="16" t="s">
        <v>112</v>
      </c>
      <c r="E15" s="44" t="s">
        <v>157</v>
      </c>
      <c r="F15" s="39">
        <v>6365.52</v>
      </c>
      <c r="G15" s="53">
        <v>6771.8297872340436</v>
      </c>
      <c r="H15" s="53">
        <v>7072.8</v>
      </c>
      <c r="I15" s="53">
        <v>7316.6896551724139</v>
      </c>
    </row>
    <row r="16" spans="1:10" ht="153">
      <c r="A16" s="41">
        <v>13</v>
      </c>
      <c r="B16" s="18" t="s">
        <v>20</v>
      </c>
      <c r="C16" s="45"/>
      <c r="D16" s="16" t="s">
        <v>113</v>
      </c>
      <c r="E16" s="44" t="s">
        <v>157</v>
      </c>
      <c r="F16" s="39">
        <v>8525.42</v>
      </c>
      <c r="G16" s="53">
        <v>9069.5957446808516</v>
      </c>
      <c r="H16" s="53">
        <v>9472.688888888888</v>
      </c>
      <c r="I16" s="53">
        <v>9799.3333333333339</v>
      </c>
    </row>
    <row r="17" spans="1:9" s="23" customFormat="1" ht="153">
      <c r="A17" s="18">
        <v>15</v>
      </c>
      <c r="B17" s="18" t="s">
        <v>104</v>
      </c>
      <c r="C17" s="24"/>
      <c r="D17" s="16" t="s">
        <v>114</v>
      </c>
      <c r="E17" s="44" t="s">
        <v>157</v>
      </c>
      <c r="F17" s="39">
        <v>10286.86</v>
      </c>
      <c r="G17" s="39">
        <v>10943.468085106384</v>
      </c>
      <c r="H17" s="39">
        <v>11429.844444444445</v>
      </c>
      <c r="I17" s="39">
        <v>11823.977011494253</v>
      </c>
    </row>
    <row r="18" spans="1:9" s="23" customFormat="1" ht="160.5" customHeight="1">
      <c r="A18" s="18">
        <v>16</v>
      </c>
      <c r="B18" s="18" t="s">
        <v>105</v>
      </c>
      <c r="C18" s="24"/>
      <c r="D18" s="16" t="s">
        <v>115</v>
      </c>
      <c r="E18" s="44" t="s">
        <v>157</v>
      </c>
      <c r="F18" s="39">
        <v>10750.97</v>
      </c>
      <c r="G18" s="39">
        <v>11437.202127659575</v>
      </c>
      <c r="H18" s="39">
        <v>11945.522222222222</v>
      </c>
      <c r="I18" s="39">
        <v>12357.436781609194</v>
      </c>
    </row>
    <row r="19" spans="1:9" s="23" customFormat="1" ht="162.75" customHeight="1">
      <c r="A19" s="18">
        <v>17</v>
      </c>
      <c r="B19" s="18" t="s">
        <v>106</v>
      </c>
      <c r="C19" s="24"/>
      <c r="D19" s="16" t="s">
        <v>116</v>
      </c>
      <c r="E19" s="44" t="s">
        <v>157</v>
      </c>
      <c r="F19" s="39">
        <v>11518.9</v>
      </c>
      <c r="G19" s="39">
        <v>12254.148936170213</v>
      </c>
      <c r="H19" s="39">
        <v>12798.777777777777</v>
      </c>
      <c r="I19" s="39">
        <v>13240.114942528735</v>
      </c>
    </row>
    <row r="20" spans="1:9" s="23" customFormat="1" ht="153">
      <c r="A20" s="18">
        <v>18</v>
      </c>
      <c r="B20" s="18" t="s">
        <v>21</v>
      </c>
      <c r="C20" s="24"/>
      <c r="D20" s="16" t="s">
        <v>117</v>
      </c>
      <c r="E20" s="44" t="s">
        <v>157</v>
      </c>
      <c r="F20" s="39">
        <v>14847.06</v>
      </c>
      <c r="G20" s="39">
        <v>15794.744680851065</v>
      </c>
      <c r="H20" s="39">
        <v>16496.733333333334</v>
      </c>
      <c r="I20" s="39">
        <v>17065.586206896551</v>
      </c>
    </row>
    <row r="21" spans="1:9" ht="153">
      <c r="A21" s="41">
        <v>19</v>
      </c>
      <c r="B21" s="18" t="s">
        <v>107</v>
      </c>
      <c r="C21" s="45"/>
      <c r="D21" s="16" t="s">
        <v>118</v>
      </c>
      <c r="E21" s="44" t="s">
        <v>157</v>
      </c>
      <c r="F21" s="39">
        <v>17053.7</v>
      </c>
      <c r="G21" s="53">
        <v>18142.234042553195</v>
      </c>
      <c r="H21" s="53">
        <v>18948.555555555555</v>
      </c>
      <c r="I21" s="53">
        <v>19601.954022988506</v>
      </c>
    </row>
    <row r="22" spans="1:9" ht="153">
      <c r="A22" s="41">
        <v>19</v>
      </c>
      <c r="B22" s="18" t="s">
        <v>108</v>
      </c>
      <c r="C22" s="56" t="s">
        <v>0</v>
      </c>
      <c r="D22" s="16" t="s">
        <v>119</v>
      </c>
      <c r="E22" s="44" t="s">
        <v>157</v>
      </c>
      <c r="F22" s="39">
        <v>22097.77</v>
      </c>
      <c r="G22" s="53">
        <v>24553.077777777777</v>
      </c>
      <c r="H22" s="53">
        <v>25997.376470588235</v>
      </c>
      <c r="I22" s="53">
        <v>27622.212499999998</v>
      </c>
    </row>
    <row r="23" spans="1:9" s="23" customFormat="1" ht="153">
      <c r="A23" s="18">
        <v>20</v>
      </c>
      <c r="B23" s="18" t="s">
        <v>109</v>
      </c>
      <c r="C23" s="24" t="s">
        <v>0</v>
      </c>
      <c r="D23" s="16" t="s">
        <v>120</v>
      </c>
      <c r="E23" s="44" t="s">
        <v>157</v>
      </c>
      <c r="F23" s="39">
        <v>26434.71</v>
      </c>
      <c r="G23" s="39">
        <v>29371.899999999998</v>
      </c>
      <c r="H23" s="39">
        <v>31099.658823529411</v>
      </c>
      <c r="I23" s="39">
        <v>33043.387499999997</v>
      </c>
    </row>
    <row r="24" spans="1:9" ht="140.25">
      <c r="A24" s="41">
        <v>21</v>
      </c>
      <c r="B24" s="18" t="s">
        <v>40</v>
      </c>
      <c r="C24" s="30"/>
      <c r="D24" s="16" t="s">
        <v>121</v>
      </c>
      <c r="E24" s="44" t="s">
        <v>157</v>
      </c>
      <c r="F24" s="39">
        <v>3796.15</v>
      </c>
      <c r="G24" s="53">
        <v>4038.4574468085111</v>
      </c>
      <c r="H24" s="53">
        <v>4217.9444444444443</v>
      </c>
      <c r="I24" s="53">
        <v>4363.3908045977014</v>
      </c>
    </row>
    <row r="25" spans="1:9" ht="140.25">
      <c r="A25" s="18">
        <v>22</v>
      </c>
      <c r="B25" s="18" t="s">
        <v>41</v>
      </c>
      <c r="C25" s="30"/>
      <c r="D25" s="16" t="s">
        <v>123</v>
      </c>
      <c r="E25" s="44" t="s">
        <v>157</v>
      </c>
      <c r="F25" s="39">
        <v>3989.32</v>
      </c>
      <c r="G25" s="53">
        <v>4243.9574468085111</v>
      </c>
      <c r="H25" s="53">
        <v>4432.5777777777776</v>
      </c>
      <c r="I25" s="53">
        <v>4585.4252873563219</v>
      </c>
    </row>
    <row r="26" spans="1:9" ht="140.25">
      <c r="A26" s="41">
        <v>23</v>
      </c>
      <c r="B26" s="18" t="s">
        <v>42</v>
      </c>
      <c r="C26" s="30"/>
      <c r="D26" s="16" t="s">
        <v>124</v>
      </c>
      <c r="E26" s="44" t="s">
        <v>157</v>
      </c>
      <c r="F26" s="39">
        <v>4188.7860000000001</v>
      </c>
      <c r="G26" s="53">
        <v>4456.1553191489365</v>
      </c>
      <c r="H26" s="53">
        <v>4654.2066666666669</v>
      </c>
      <c r="I26" s="53">
        <v>4814.6965517241379</v>
      </c>
    </row>
    <row r="27" spans="1:9" ht="145.5" customHeight="1">
      <c r="A27" s="18">
        <v>24</v>
      </c>
      <c r="B27" s="18" t="s">
        <v>122</v>
      </c>
      <c r="C27" s="30"/>
      <c r="D27" s="16" t="s">
        <v>125</v>
      </c>
      <c r="E27" s="44" t="s">
        <v>157</v>
      </c>
      <c r="F27" s="39">
        <v>6688.07</v>
      </c>
      <c r="G27" s="53">
        <v>7114.9680851063831</v>
      </c>
      <c r="H27" s="53">
        <v>7431.188888888888</v>
      </c>
      <c r="I27" s="53">
        <v>7687.4367816091954</v>
      </c>
    </row>
    <row r="28" spans="1:9" ht="140.25">
      <c r="A28" s="41">
        <v>25</v>
      </c>
      <c r="B28" s="18" t="s">
        <v>43</v>
      </c>
      <c r="C28" s="30"/>
      <c r="D28" s="16" t="s">
        <v>126</v>
      </c>
      <c r="E28" s="44" t="s">
        <v>157</v>
      </c>
      <c r="F28" s="39">
        <v>7246.5</v>
      </c>
      <c r="G28" s="53">
        <v>7709.0425531914898</v>
      </c>
      <c r="H28" s="53">
        <v>8051.6666666666661</v>
      </c>
      <c r="I28" s="53">
        <v>8329.310344827587</v>
      </c>
    </row>
    <row r="29" spans="1:9" ht="140.25">
      <c r="A29" s="18">
        <v>26</v>
      </c>
      <c r="B29" s="18" t="s">
        <v>44</v>
      </c>
      <c r="C29" s="30"/>
      <c r="D29" s="16" t="s">
        <v>127</v>
      </c>
      <c r="E29" s="44" t="s">
        <v>157</v>
      </c>
      <c r="F29" s="39">
        <v>7546.5</v>
      </c>
      <c r="G29" s="53">
        <v>8028.1914893617022</v>
      </c>
      <c r="H29" s="53">
        <v>8385</v>
      </c>
      <c r="I29" s="53">
        <v>8674.1379310344837</v>
      </c>
    </row>
    <row r="30" spans="1:9" ht="140.25">
      <c r="A30" s="41">
        <v>27</v>
      </c>
      <c r="B30" s="18" t="s">
        <v>45</v>
      </c>
      <c r="C30" s="30"/>
      <c r="D30" s="16" t="s">
        <v>128</v>
      </c>
      <c r="E30" s="44" t="s">
        <v>157</v>
      </c>
      <c r="F30" s="39">
        <v>11303.68</v>
      </c>
      <c r="G30" s="53">
        <v>12025.191489361703</v>
      </c>
      <c r="H30" s="53">
        <v>12559.644444444444</v>
      </c>
      <c r="I30" s="53">
        <v>12992.735632183909</v>
      </c>
    </row>
    <row r="31" spans="1:9" ht="140.25">
      <c r="A31" s="18">
        <v>28</v>
      </c>
      <c r="B31" s="18" t="s">
        <v>46</v>
      </c>
      <c r="C31" s="30"/>
      <c r="D31" s="16" t="s">
        <v>129</v>
      </c>
      <c r="E31" s="44" t="s">
        <v>157</v>
      </c>
      <c r="F31" s="39">
        <v>11868.864000000001</v>
      </c>
      <c r="G31" s="53">
        <v>12626.451063829789</v>
      </c>
      <c r="H31" s="53">
        <v>13187.626666666667</v>
      </c>
      <c r="I31" s="53">
        <v>13642.372413793106</v>
      </c>
    </row>
    <row r="32" spans="1:9" ht="147" customHeight="1">
      <c r="A32" s="41">
        <v>29</v>
      </c>
      <c r="B32" s="18" t="s">
        <v>47</v>
      </c>
      <c r="C32" s="30"/>
      <c r="D32" s="16" t="s">
        <v>130</v>
      </c>
      <c r="E32" s="44" t="s">
        <v>157</v>
      </c>
      <c r="F32" s="39">
        <v>14421.86</v>
      </c>
      <c r="G32" s="53">
        <v>15342.40425531915</v>
      </c>
      <c r="H32" s="53">
        <v>16024.288888888888</v>
      </c>
      <c r="I32" s="53">
        <v>16576.850574712644</v>
      </c>
    </row>
    <row r="33" spans="1:9" ht="140.25">
      <c r="A33" s="18">
        <v>30</v>
      </c>
      <c r="B33" s="18" t="s">
        <v>48</v>
      </c>
      <c r="C33" s="30"/>
      <c r="D33" s="16" t="s">
        <v>134</v>
      </c>
      <c r="E33" s="44" t="s">
        <v>157</v>
      </c>
      <c r="F33" s="39">
        <v>15864.046000000002</v>
      </c>
      <c r="G33" s="53">
        <v>16876.644680851066</v>
      </c>
      <c r="H33" s="53">
        <v>17626.71777777778</v>
      </c>
      <c r="I33" s="53">
        <v>18234.53563218391</v>
      </c>
    </row>
    <row r="34" spans="1:9" ht="138.75" customHeight="1">
      <c r="A34" s="41">
        <v>31</v>
      </c>
      <c r="B34" s="18" t="s">
        <v>49</v>
      </c>
      <c r="C34" s="30"/>
      <c r="D34" s="16" t="s">
        <v>133</v>
      </c>
      <c r="E34" s="44" t="s">
        <v>157</v>
      </c>
      <c r="F34" s="39">
        <v>17558.060000000001</v>
      </c>
      <c r="G34" s="53">
        <v>18678.787234042557</v>
      </c>
      <c r="H34" s="53">
        <v>19508.955555555556</v>
      </c>
      <c r="I34" s="53">
        <v>20181.678160919542</v>
      </c>
    </row>
    <row r="35" spans="1:9" ht="140.25">
      <c r="A35" s="18">
        <v>32</v>
      </c>
      <c r="B35" s="18" t="s">
        <v>50</v>
      </c>
      <c r="C35" s="30"/>
      <c r="D35" s="16" t="s">
        <v>132</v>
      </c>
      <c r="E35" s="44" t="s">
        <v>157</v>
      </c>
      <c r="F35" s="39">
        <v>18728.599999999999</v>
      </c>
      <c r="G35" s="53">
        <v>19924.042553191488</v>
      </c>
      <c r="H35" s="53">
        <v>20809.555555555555</v>
      </c>
      <c r="I35" s="53">
        <v>21527.126436781607</v>
      </c>
    </row>
    <row r="36" spans="1:9" ht="140.25">
      <c r="A36" s="41">
        <v>33</v>
      </c>
      <c r="B36" s="18" t="s">
        <v>51</v>
      </c>
      <c r="C36" s="30"/>
      <c r="D36" s="16" t="s">
        <v>131</v>
      </c>
      <c r="E36" s="44" t="s">
        <v>157</v>
      </c>
      <c r="F36" s="39">
        <v>21208.5</v>
      </c>
      <c r="G36" s="53">
        <v>22562.234042553191</v>
      </c>
      <c r="H36" s="53">
        <v>23565</v>
      </c>
      <c r="I36" s="53">
        <v>24377.586206896551</v>
      </c>
    </row>
    <row r="37" spans="1:9" ht="140.25">
      <c r="A37" s="18">
        <v>34</v>
      </c>
      <c r="B37" s="18" t="s">
        <v>52</v>
      </c>
      <c r="C37" s="30"/>
      <c r="D37" s="16" t="s">
        <v>135</v>
      </c>
      <c r="E37" s="44" t="s">
        <v>157</v>
      </c>
      <c r="F37" s="39">
        <v>22268.924999999999</v>
      </c>
      <c r="G37" s="53">
        <v>23690.345744680853</v>
      </c>
      <c r="H37" s="53">
        <v>24743.25</v>
      </c>
      <c r="I37" s="53">
        <v>25596.465517241377</v>
      </c>
    </row>
  </sheetData>
  <mergeCells count="3">
    <mergeCell ref="A1:D1"/>
    <mergeCell ref="A2:D2"/>
    <mergeCell ref="E1:I2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</sheetPr>
  <dimension ref="A1:K65"/>
  <sheetViews>
    <sheetView topLeftCell="D1" zoomScaleNormal="100" workbookViewId="0">
      <selection activeCell="I4" sqref="I4"/>
    </sheetView>
  </sheetViews>
  <sheetFormatPr defaultColWidth="9.140625" defaultRowHeight="12.75"/>
  <cols>
    <col min="1" max="1" width="5.28515625" style="1" customWidth="1"/>
    <col min="2" max="2" width="19.7109375" style="1" customWidth="1"/>
    <col min="3" max="3" width="31.5703125" style="1" customWidth="1"/>
    <col min="4" max="4" width="44.140625" style="1" customWidth="1"/>
    <col min="5" max="5" width="14.7109375" style="1" customWidth="1"/>
    <col min="6" max="7" width="16.140625" style="1" customWidth="1"/>
    <col min="8" max="8" width="13.85546875" style="1" customWidth="1"/>
    <col min="9" max="9" width="16.140625" style="1" customWidth="1"/>
    <col min="10" max="16384" width="9.140625" style="1"/>
  </cols>
  <sheetData>
    <row r="1" spans="1:11" ht="54" customHeight="1">
      <c r="A1" s="98" t="s">
        <v>202</v>
      </c>
      <c r="B1" s="99"/>
      <c r="C1" s="99"/>
      <c r="D1" s="99"/>
      <c r="E1" s="103" t="s">
        <v>4</v>
      </c>
      <c r="F1" s="104"/>
      <c r="G1" s="104"/>
      <c r="H1" s="104"/>
      <c r="I1" s="105"/>
    </row>
    <row r="2" spans="1:11" ht="54" customHeight="1">
      <c r="A2" s="100" t="s">
        <v>181</v>
      </c>
      <c r="B2" s="101"/>
      <c r="C2" s="101"/>
      <c r="D2" s="102"/>
      <c r="E2" s="106"/>
      <c r="F2" s="107"/>
      <c r="G2" s="107"/>
      <c r="H2" s="107"/>
      <c r="I2" s="108"/>
    </row>
    <row r="3" spans="1:11" ht="50.25" customHeight="1">
      <c r="A3" s="11" t="s">
        <v>3</v>
      </c>
      <c r="B3" s="33" t="s">
        <v>2</v>
      </c>
      <c r="C3" s="33" t="s">
        <v>0</v>
      </c>
      <c r="D3" s="33" t="s">
        <v>1</v>
      </c>
      <c r="E3" s="69" t="s">
        <v>159</v>
      </c>
      <c r="F3" s="64" t="s">
        <v>149</v>
      </c>
      <c r="G3" s="64" t="s">
        <v>63</v>
      </c>
      <c r="H3" s="65" t="s">
        <v>64</v>
      </c>
      <c r="I3" s="65" t="s">
        <v>62</v>
      </c>
      <c r="J3" s="2"/>
      <c r="K3" s="2"/>
    </row>
    <row r="4" spans="1:11" ht="128.25" customHeight="1">
      <c r="A4" s="46">
        <v>1</v>
      </c>
      <c r="B4" s="50" t="s">
        <v>15</v>
      </c>
      <c r="C4" s="34"/>
      <c r="D4" s="36" t="s">
        <v>99</v>
      </c>
      <c r="E4" s="16" t="s">
        <v>157</v>
      </c>
      <c r="F4" s="35">
        <v>1335.22</v>
      </c>
      <c r="G4" s="39">
        <v>1405.4947368421053</v>
      </c>
      <c r="H4" s="17">
        <v>1483.5777777777778</v>
      </c>
      <c r="I4" s="17">
        <v>1597.1531100478469</v>
      </c>
      <c r="J4" s="2"/>
      <c r="K4" s="2"/>
    </row>
    <row r="5" spans="1:11" ht="141" customHeight="1">
      <c r="A5" s="46">
        <v>3</v>
      </c>
      <c r="B5" s="18" t="s">
        <v>11</v>
      </c>
      <c r="C5" s="31"/>
      <c r="D5" s="16" t="s">
        <v>100</v>
      </c>
      <c r="E5" s="16" t="s">
        <v>157</v>
      </c>
      <c r="F5" s="32">
        <v>1841.57</v>
      </c>
      <c r="G5" s="39">
        <v>1938.4947368421053</v>
      </c>
      <c r="H5" s="17">
        <v>2046.1888888888889</v>
      </c>
      <c r="I5" s="17">
        <v>2202.8349282296654</v>
      </c>
      <c r="J5" s="9"/>
      <c r="K5" s="9"/>
    </row>
    <row r="6" spans="1:11" ht="132" customHeight="1">
      <c r="A6" s="46">
        <v>4</v>
      </c>
      <c r="B6" s="18" t="s">
        <v>12</v>
      </c>
      <c r="C6" s="31"/>
      <c r="D6" s="16" t="s">
        <v>101</v>
      </c>
      <c r="E6" s="16" t="s">
        <v>157</v>
      </c>
      <c r="F6" s="32">
        <v>1989.99</v>
      </c>
      <c r="G6" s="39">
        <v>2094.7263157894736</v>
      </c>
      <c r="H6" s="17">
        <v>2211.1</v>
      </c>
      <c r="I6" s="17">
        <v>2380.370813397129</v>
      </c>
    </row>
    <row r="7" spans="1:11" ht="137.25" customHeight="1">
      <c r="A7" s="46">
        <v>5</v>
      </c>
      <c r="B7" s="18" t="s">
        <v>13</v>
      </c>
      <c r="C7" s="31"/>
      <c r="D7" s="16" t="s">
        <v>102</v>
      </c>
      <c r="E7" s="16" t="s">
        <v>157</v>
      </c>
      <c r="F7" s="32">
        <v>2758.21</v>
      </c>
      <c r="G7" s="39">
        <v>2903.3789473684214</v>
      </c>
      <c r="H7" s="17">
        <v>3064.6777777777779</v>
      </c>
      <c r="I7" s="17">
        <v>3299.294258373206</v>
      </c>
    </row>
    <row r="19" spans="2:9">
      <c r="B19" s="5"/>
      <c r="C19" s="5"/>
      <c r="D19" s="5"/>
      <c r="E19" s="5"/>
      <c r="I19" s="5"/>
    </row>
    <row r="20" spans="2:9">
      <c r="B20" s="4"/>
    </row>
    <row r="33" spans="2:9">
      <c r="B33" s="5"/>
      <c r="C33" s="5"/>
      <c r="D33" s="5"/>
      <c r="E33" s="5"/>
      <c r="I33" s="5"/>
    </row>
    <row r="34" spans="2:9">
      <c r="B34" s="4"/>
    </row>
    <row r="47" spans="2:9">
      <c r="B47" s="5"/>
      <c r="C47" s="5"/>
      <c r="D47" s="5"/>
      <c r="E47" s="5"/>
      <c r="I47" s="5"/>
    </row>
    <row r="48" spans="2:9">
      <c r="B48" s="4"/>
    </row>
    <row r="50" spans="2:2">
      <c r="B50" s="7"/>
    </row>
    <row r="60" spans="2:2" ht="14.25">
      <c r="B60" s="6"/>
    </row>
    <row r="61" spans="2:2" ht="14.25">
      <c r="B61" s="6"/>
    </row>
    <row r="62" spans="2:2" ht="14.25">
      <c r="B62" s="6"/>
    </row>
    <row r="63" spans="2:2" ht="14.25">
      <c r="B63" s="6"/>
    </row>
    <row r="64" spans="2:2" ht="14.25">
      <c r="B64" s="6"/>
    </row>
    <row r="65" spans="2:2" ht="14.25">
      <c r="B65" s="6"/>
    </row>
  </sheetData>
  <mergeCells count="3">
    <mergeCell ref="A1:D1"/>
    <mergeCell ref="A2:D2"/>
    <mergeCell ref="E1:I2"/>
  </mergeCells>
  <pageMargins left="0.7" right="0.7" top="0.75" bottom="0.75" header="0.3" footer="0.3"/>
  <pageSetup paperSize="9" orientation="portrait" horizontalDpi="4294967293" verticalDpi="0" r:id="rId1"/>
  <drawing r:id="rId2"/>
  <legacyDrawing r:id="rId3"/>
  <oleObjects>
    <oleObject progId="PBrush" shapeId="4097" r:id="rId4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7030A0"/>
  </sheetPr>
  <dimension ref="A1:J37"/>
  <sheetViews>
    <sheetView topLeftCell="D1" zoomScaleNormal="100" workbookViewId="0">
      <selection activeCell="H4" sqref="H4"/>
    </sheetView>
  </sheetViews>
  <sheetFormatPr defaultColWidth="9.140625" defaultRowHeight="12.75"/>
  <cols>
    <col min="1" max="1" width="4.42578125" style="1" customWidth="1"/>
    <col min="2" max="2" width="22.42578125" style="26" customWidth="1"/>
    <col min="3" max="3" width="32.140625" style="27" customWidth="1"/>
    <col min="4" max="4" width="50.28515625" style="28" customWidth="1"/>
    <col min="5" max="5" width="14.7109375" style="28" customWidth="1"/>
    <col min="6" max="6" width="14.7109375" style="54" customWidth="1"/>
    <col min="7" max="7" width="14.7109375" style="29" customWidth="1"/>
    <col min="8" max="9" width="14.7109375" style="27" customWidth="1"/>
    <col min="10" max="16384" width="9.140625" style="1"/>
  </cols>
  <sheetData>
    <row r="1" spans="1:10" ht="51" customHeight="1">
      <c r="A1" s="87" t="s">
        <v>167</v>
      </c>
      <c r="B1" s="88"/>
      <c r="C1" s="88"/>
      <c r="D1" s="89"/>
      <c r="E1" s="92" t="s">
        <v>4</v>
      </c>
      <c r="F1" s="93"/>
      <c r="G1" s="93"/>
      <c r="H1" s="93"/>
      <c r="I1" s="94"/>
      <c r="J1" s="19"/>
    </row>
    <row r="2" spans="1:10" ht="51" customHeight="1">
      <c r="A2" s="90" t="s">
        <v>200</v>
      </c>
      <c r="B2" s="90"/>
      <c r="C2" s="90"/>
      <c r="D2" s="91"/>
      <c r="E2" s="95"/>
      <c r="F2" s="96"/>
      <c r="G2" s="96"/>
      <c r="H2" s="96"/>
      <c r="I2" s="97"/>
      <c r="J2" s="19"/>
    </row>
    <row r="3" spans="1:10" s="23" customFormat="1" ht="40.5" customHeight="1">
      <c r="A3" s="20" t="s">
        <v>3</v>
      </c>
      <c r="B3" s="21" t="s">
        <v>2</v>
      </c>
      <c r="C3" s="22" t="s">
        <v>0</v>
      </c>
      <c r="D3" s="11" t="s">
        <v>1</v>
      </c>
      <c r="E3" s="68" t="s">
        <v>159</v>
      </c>
      <c r="F3" s="64" t="s">
        <v>149</v>
      </c>
      <c r="G3" s="64" t="s">
        <v>63</v>
      </c>
      <c r="H3" s="65" t="s">
        <v>64</v>
      </c>
      <c r="I3" s="65" t="s">
        <v>62</v>
      </c>
    </row>
    <row r="4" spans="1:10" s="23" customFormat="1" ht="161.25" customHeight="1">
      <c r="A4" s="41">
        <v>1</v>
      </c>
      <c r="B4" s="42" t="s">
        <v>65</v>
      </c>
      <c r="C4" s="43"/>
      <c r="D4" s="44" t="s">
        <v>203</v>
      </c>
      <c r="E4" s="44" t="s">
        <v>157</v>
      </c>
      <c r="F4" s="53">
        <v>2075</v>
      </c>
      <c r="G4" s="53">
        <v>2305.5555555555557</v>
      </c>
      <c r="H4" s="53">
        <v>2357.9545454545455</v>
      </c>
      <c r="I4" s="53">
        <v>2441.1764705882351</v>
      </c>
    </row>
    <row r="5" spans="1:10" s="23" customFormat="1" ht="156.75" customHeight="1">
      <c r="A5" s="41">
        <v>2</v>
      </c>
      <c r="B5" s="42" t="s">
        <v>66</v>
      </c>
      <c r="C5" s="43"/>
      <c r="D5" s="44" t="s">
        <v>204</v>
      </c>
      <c r="E5" s="44" t="s">
        <v>157</v>
      </c>
      <c r="F5" s="53">
        <v>2505</v>
      </c>
      <c r="G5" s="53">
        <v>2783.3333333333335</v>
      </c>
      <c r="H5" s="53">
        <v>2846.590909090909</v>
      </c>
      <c r="I5" s="53">
        <v>2947.0588235294117</v>
      </c>
    </row>
    <row r="6" spans="1:10" s="23" customFormat="1" ht="159.75" customHeight="1">
      <c r="A6" s="41">
        <v>3</v>
      </c>
      <c r="B6" s="42" t="s">
        <v>67</v>
      </c>
      <c r="C6" s="43"/>
      <c r="D6" s="44" t="s">
        <v>205</v>
      </c>
      <c r="E6" s="44" t="s">
        <v>157</v>
      </c>
      <c r="F6" s="53">
        <v>2860</v>
      </c>
      <c r="G6" s="53">
        <v>3177.7777777777778</v>
      </c>
      <c r="H6" s="53">
        <v>3250</v>
      </c>
      <c r="I6" s="53">
        <v>3364.7058823529414</v>
      </c>
    </row>
    <row r="7" spans="1:10" s="23" customFormat="1" ht="169.5" customHeight="1">
      <c r="A7" s="41">
        <v>4</v>
      </c>
      <c r="B7" s="42" t="s">
        <v>68</v>
      </c>
      <c r="C7" s="43"/>
      <c r="D7" s="44" t="s">
        <v>206</v>
      </c>
      <c r="E7" s="44" t="s">
        <v>157</v>
      </c>
      <c r="F7" s="53">
        <v>4220</v>
      </c>
      <c r="G7" s="53">
        <v>4688.8888888888887</v>
      </c>
      <c r="H7" s="53">
        <v>4795.454545454545</v>
      </c>
      <c r="I7" s="53">
        <v>4964.7058823529414</v>
      </c>
    </row>
    <row r="8" spans="1:10" s="23" customFormat="1" ht="162.75" customHeight="1">
      <c r="A8" s="41">
        <v>5</v>
      </c>
      <c r="B8" s="42" t="s">
        <v>69</v>
      </c>
      <c r="C8" s="43"/>
      <c r="D8" s="44" t="s">
        <v>207</v>
      </c>
      <c r="E8" s="44" t="s">
        <v>157</v>
      </c>
      <c r="F8" s="53">
        <v>4360</v>
      </c>
      <c r="G8" s="53">
        <v>4844.4444444444443</v>
      </c>
      <c r="H8" s="53">
        <v>4954.545454545455</v>
      </c>
      <c r="I8" s="53">
        <v>5129.4117647058829</v>
      </c>
    </row>
    <row r="9" spans="1:10" s="23" customFormat="1" ht="165" customHeight="1">
      <c r="A9" s="41">
        <v>6</v>
      </c>
      <c r="B9" s="42" t="s">
        <v>70</v>
      </c>
      <c r="C9" s="43"/>
      <c r="D9" s="44" t="s">
        <v>208</v>
      </c>
      <c r="E9" s="44" t="s">
        <v>157</v>
      </c>
      <c r="F9" s="53">
        <v>5720</v>
      </c>
      <c r="G9" s="53">
        <v>6355.5555555555557</v>
      </c>
      <c r="H9" s="53">
        <v>6500</v>
      </c>
      <c r="I9" s="53">
        <v>6729.4117647058829</v>
      </c>
    </row>
    <row r="10" spans="1:10" ht="153" customHeight="1">
      <c r="A10" s="41">
        <v>7</v>
      </c>
      <c r="B10" s="18" t="s">
        <v>95</v>
      </c>
      <c r="C10" s="57"/>
      <c r="D10" s="16" t="s">
        <v>209</v>
      </c>
      <c r="E10" s="44" t="s">
        <v>157</v>
      </c>
      <c r="F10" s="39">
        <v>2825.84</v>
      </c>
      <c r="G10" s="53">
        <v>3139.8222222222221</v>
      </c>
      <c r="H10" s="53">
        <v>3211.1818181818185</v>
      </c>
      <c r="I10" s="53">
        <v>3324.517647058824</v>
      </c>
    </row>
    <row r="11" spans="1:10" ht="144.75" customHeight="1">
      <c r="A11" s="41">
        <v>8</v>
      </c>
      <c r="B11" s="18" t="s">
        <v>16</v>
      </c>
      <c r="C11" s="57"/>
      <c r="D11" s="16" t="s">
        <v>210</v>
      </c>
      <c r="E11" s="44" t="s">
        <v>157</v>
      </c>
      <c r="F11" s="39">
        <v>3542.49</v>
      </c>
      <c r="G11" s="53">
        <v>3936.0999999999995</v>
      </c>
      <c r="H11" s="53">
        <v>4025.556818181818</v>
      </c>
      <c r="I11" s="53">
        <v>4167.6352941176465</v>
      </c>
    </row>
    <row r="12" spans="1:10" ht="140.25">
      <c r="A12" s="41">
        <v>9</v>
      </c>
      <c r="B12" s="18" t="s">
        <v>17</v>
      </c>
      <c r="C12" s="57"/>
      <c r="D12" s="16" t="s">
        <v>211</v>
      </c>
      <c r="E12" s="44" t="s">
        <v>157</v>
      </c>
      <c r="F12" s="39">
        <v>3719.6145000000001</v>
      </c>
      <c r="G12" s="53">
        <v>4132.9049999999997</v>
      </c>
      <c r="H12" s="53">
        <v>4226.8346590909096</v>
      </c>
      <c r="I12" s="53">
        <v>4376.0170588235296</v>
      </c>
    </row>
    <row r="13" spans="1:10" ht="168" customHeight="1">
      <c r="A13" s="41">
        <v>10</v>
      </c>
      <c r="B13" s="18" t="s">
        <v>103</v>
      </c>
      <c r="C13" s="57"/>
      <c r="D13" s="16" t="s">
        <v>212</v>
      </c>
      <c r="E13" s="44" t="s">
        <v>157</v>
      </c>
      <c r="F13" s="39">
        <v>5510.96</v>
      </c>
      <c r="G13" s="53">
        <v>6123.2888888888892</v>
      </c>
      <c r="H13" s="53">
        <v>6262.454545454545</v>
      </c>
      <c r="I13" s="53">
        <v>6483.4823529411769</v>
      </c>
    </row>
    <row r="14" spans="1:10" s="23" customFormat="1" ht="151.5" customHeight="1">
      <c r="A14" s="18">
        <v>11</v>
      </c>
      <c r="B14" s="18" t="s">
        <v>18</v>
      </c>
      <c r="C14" s="24"/>
      <c r="D14" s="16" t="s">
        <v>213</v>
      </c>
      <c r="E14" s="44" t="s">
        <v>157</v>
      </c>
      <c r="F14" s="39">
        <v>5941.15</v>
      </c>
      <c r="G14" s="53">
        <v>6601.2777777777774</v>
      </c>
      <c r="H14" s="53">
        <v>6751.306818181818</v>
      </c>
      <c r="I14" s="53">
        <v>6989.5882352941171</v>
      </c>
    </row>
    <row r="15" spans="1:10" ht="153">
      <c r="A15" s="41">
        <v>12</v>
      </c>
      <c r="B15" s="18" t="s">
        <v>19</v>
      </c>
      <c r="C15" s="57"/>
      <c r="D15" s="16" t="s">
        <v>214</v>
      </c>
      <c r="E15" s="44" t="s">
        <v>157</v>
      </c>
      <c r="F15" s="39">
        <v>6365.52</v>
      </c>
      <c r="G15" s="53">
        <v>7072.8</v>
      </c>
      <c r="H15" s="53">
        <v>7233.545454545455</v>
      </c>
      <c r="I15" s="53">
        <v>7488.8470588235305</v>
      </c>
    </row>
    <row r="16" spans="1:10" ht="153">
      <c r="A16" s="41">
        <v>13</v>
      </c>
      <c r="B16" s="18" t="s">
        <v>20</v>
      </c>
      <c r="C16" s="57"/>
      <c r="D16" s="16" t="s">
        <v>215</v>
      </c>
      <c r="E16" s="44" t="s">
        <v>157</v>
      </c>
      <c r="F16" s="39">
        <v>8525.42</v>
      </c>
      <c r="G16" s="53">
        <v>9472.688888888888</v>
      </c>
      <c r="H16" s="53">
        <v>9687.9772727272721</v>
      </c>
      <c r="I16" s="53">
        <v>10029.905882352941</v>
      </c>
    </row>
    <row r="17" spans="1:9" s="23" customFormat="1" ht="153">
      <c r="A17" s="41">
        <v>14</v>
      </c>
      <c r="B17" s="18" t="s">
        <v>104</v>
      </c>
      <c r="C17" s="24"/>
      <c r="D17" s="16" t="s">
        <v>216</v>
      </c>
      <c r="E17" s="44" t="s">
        <v>157</v>
      </c>
      <c r="F17" s="39">
        <v>10286.86</v>
      </c>
      <c r="G17" s="53">
        <v>11429.844444444445</v>
      </c>
      <c r="H17" s="53">
        <v>11689.613636363638</v>
      </c>
      <c r="I17" s="53">
        <v>12102.188235294119</v>
      </c>
    </row>
    <row r="18" spans="1:9" s="23" customFormat="1" ht="160.5" customHeight="1">
      <c r="A18" s="41">
        <v>15</v>
      </c>
      <c r="B18" s="18" t="s">
        <v>105</v>
      </c>
      <c r="C18" s="24"/>
      <c r="D18" s="16" t="s">
        <v>217</v>
      </c>
      <c r="E18" s="44" t="s">
        <v>157</v>
      </c>
      <c r="F18" s="39">
        <v>10750.97</v>
      </c>
      <c r="G18" s="53">
        <v>11945.522222222222</v>
      </c>
      <c r="H18" s="53">
        <v>12217.011363636362</v>
      </c>
      <c r="I18" s="53">
        <v>12648.199999999999</v>
      </c>
    </row>
    <row r="19" spans="1:9" s="23" customFormat="1" ht="162.75" customHeight="1">
      <c r="A19" s="41">
        <v>16</v>
      </c>
      <c r="B19" s="18" t="s">
        <v>106</v>
      </c>
      <c r="C19" s="24"/>
      <c r="D19" s="16" t="s">
        <v>218</v>
      </c>
      <c r="E19" s="44" t="s">
        <v>157</v>
      </c>
      <c r="F19" s="39">
        <v>11518.9</v>
      </c>
      <c r="G19" s="53">
        <v>12798.777777777777</v>
      </c>
      <c r="H19" s="53">
        <v>13089.65909090909</v>
      </c>
      <c r="I19" s="53">
        <v>13551.64705882353</v>
      </c>
    </row>
    <row r="20" spans="1:9" s="23" customFormat="1" ht="153">
      <c r="A20" s="41">
        <v>17</v>
      </c>
      <c r="B20" s="18" t="s">
        <v>21</v>
      </c>
      <c r="C20" s="24"/>
      <c r="D20" s="16" t="s">
        <v>219</v>
      </c>
      <c r="E20" s="44" t="s">
        <v>157</v>
      </c>
      <c r="F20" s="39">
        <v>14847.06</v>
      </c>
      <c r="G20" s="53">
        <v>16496.733333333334</v>
      </c>
      <c r="H20" s="53">
        <v>16871.659090909092</v>
      </c>
      <c r="I20" s="53">
        <v>17467.129411764705</v>
      </c>
    </row>
    <row r="21" spans="1:9" ht="153">
      <c r="A21" s="41">
        <v>18</v>
      </c>
      <c r="B21" s="18" t="s">
        <v>107</v>
      </c>
      <c r="C21" s="57"/>
      <c r="D21" s="16" t="s">
        <v>220</v>
      </c>
      <c r="E21" s="44" t="s">
        <v>157</v>
      </c>
      <c r="F21" s="39">
        <v>17053.7</v>
      </c>
      <c r="G21" s="53">
        <v>18948.555555555555</v>
      </c>
      <c r="H21" s="53">
        <v>19379.204545454548</v>
      </c>
      <c r="I21" s="53">
        <v>20063.176470588238</v>
      </c>
    </row>
    <row r="22" spans="1:9" ht="153">
      <c r="A22" s="41">
        <v>19</v>
      </c>
      <c r="B22" s="18" t="s">
        <v>108</v>
      </c>
      <c r="C22" s="57" t="s">
        <v>0</v>
      </c>
      <c r="D22" s="16" t="s">
        <v>221</v>
      </c>
      <c r="E22" s="44" t="s">
        <v>157</v>
      </c>
      <c r="F22" s="39">
        <v>22097.77</v>
      </c>
      <c r="G22" s="53">
        <v>24553.077777777777</v>
      </c>
      <c r="H22" s="53">
        <v>25111.102272727272</v>
      </c>
      <c r="I22" s="53">
        <v>25997.376470588235</v>
      </c>
    </row>
    <row r="23" spans="1:9" s="23" customFormat="1" ht="153">
      <c r="A23" s="41">
        <v>20</v>
      </c>
      <c r="B23" s="18" t="s">
        <v>109</v>
      </c>
      <c r="C23" s="24" t="s">
        <v>0</v>
      </c>
      <c r="D23" s="16" t="s">
        <v>222</v>
      </c>
      <c r="E23" s="44" t="s">
        <v>157</v>
      </c>
      <c r="F23" s="39">
        <v>26434.71</v>
      </c>
      <c r="G23" s="53">
        <v>29371.899999999998</v>
      </c>
      <c r="H23" s="53">
        <v>30039.44318181818</v>
      </c>
      <c r="I23" s="53">
        <v>31099.658823529411</v>
      </c>
    </row>
    <row r="24" spans="1:9" ht="140.25">
      <c r="A24" s="41">
        <v>21</v>
      </c>
      <c r="B24" s="18" t="s">
        <v>40</v>
      </c>
      <c r="C24" s="30"/>
      <c r="D24" s="16" t="s">
        <v>136</v>
      </c>
      <c r="E24" s="44" t="s">
        <v>157</v>
      </c>
      <c r="F24" s="39">
        <v>3796.15</v>
      </c>
      <c r="G24" s="53">
        <v>4217.9444444444443</v>
      </c>
      <c r="H24" s="53">
        <v>4313.806818181818</v>
      </c>
      <c r="I24" s="53">
        <v>4466.0588235294117</v>
      </c>
    </row>
    <row r="25" spans="1:9" ht="140.25">
      <c r="A25" s="41">
        <v>22</v>
      </c>
      <c r="B25" s="18" t="s">
        <v>41</v>
      </c>
      <c r="C25" s="30"/>
      <c r="D25" s="16" t="s">
        <v>223</v>
      </c>
      <c r="E25" s="44" t="s">
        <v>157</v>
      </c>
      <c r="F25" s="39">
        <v>3989.32</v>
      </c>
      <c r="G25" s="53">
        <v>4432.5777777777776</v>
      </c>
      <c r="H25" s="53">
        <v>4533.318181818182</v>
      </c>
      <c r="I25" s="53">
        <v>4693.3176470588242</v>
      </c>
    </row>
    <row r="26" spans="1:9" ht="140.25">
      <c r="A26" s="41">
        <v>23</v>
      </c>
      <c r="B26" s="18" t="s">
        <v>42</v>
      </c>
      <c r="C26" s="30"/>
      <c r="D26" s="16" t="s">
        <v>224</v>
      </c>
      <c r="E26" s="44" t="s">
        <v>157</v>
      </c>
      <c r="F26" s="39">
        <v>4188.7860000000001</v>
      </c>
      <c r="G26" s="53">
        <v>4654.2066666666669</v>
      </c>
      <c r="H26" s="53">
        <v>4759.9840909090908</v>
      </c>
      <c r="I26" s="53">
        <v>4927.9835294117647</v>
      </c>
    </row>
    <row r="27" spans="1:9" ht="145.5" customHeight="1">
      <c r="A27" s="41">
        <v>24</v>
      </c>
      <c r="B27" s="18" t="s">
        <v>122</v>
      </c>
      <c r="C27" s="30"/>
      <c r="D27" s="16" t="s">
        <v>225</v>
      </c>
      <c r="E27" s="44" t="s">
        <v>157</v>
      </c>
      <c r="F27" s="39">
        <v>6688.07</v>
      </c>
      <c r="G27" s="53">
        <v>7431.188888888888</v>
      </c>
      <c r="H27" s="53">
        <v>7600.079545454545</v>
      </c>
      <c r="I27" s="53">
        <v>7868.3176470588232</v>
      </c>
    </row>
    <row r="28" spans="1:9" ht="140.25">
      <c r="A28" s="41">
        <v>25</v>
      </c>
      <c r="B28" s="18" t="s">
        <v>43</v>
      </c>
      <c r="C28" s="30"/>
      <c r="D28" s="16" t="s">
        <v>226</v>
      </c>
      <c r="E28" s="44" t="s">
        <v>157</v>
      </c>
      <c r="F28" s="39">
        <v>7246.5</v>
      </c>
      <c r="G28" s="53">
        <v>8051.6666666666661</v>
      </c>
      <c r="H28" s="53">
        <v>8234.6590909090901</v>
      </c>
      <c r="I28" s="53">
        <v>8525.2941176470595</v>
      </c>
    </row>
    <row r="29" spans="1:9" ht="140.25">
      <c r="A29" s="41">
        <v>26</v>
      </c>
      <c r="B29" s="18" t="s">
        <v>44</v>
      </c>
      <c r="C29" s="30"/>
      <c r="D29" s="16" t="s">
        <v>227</v>
      </c>
      <c r="E29" s="44" t="s">
        <v>157</v>
      </c>
      <c r="F29" s="39">
        <v>7546.5</v>
      </c>
      <c r="G29" s="53">
        <v>8385</v>
      </c>
      <c r="H29" s="53">
        <v>8575.568181818182</v>
      </c>
      <c r="I29" s="53">
        <v>8878.2352941176468</v>
      </c>
    </row>
    <row r="30" spans="1:9" ht="140.25">
      <c r="A30" s="41">
        <v>27</v>
      </c>
      <c r="B30" s="18" t="s">
        <v>45</v>
      </c>
      <c r="C30" s="30"/>
      <c r="D30" s="16" t="s">
        <v>228</v>
      </c>
      <c r="E30" s="44" t="s">
        <v>157</v>
      </c>
      <c r="F30" s="39">
        <v>11303.68</v>
      </c>
      <c r="G30" s="53">
        <v>12559.644444444444</v>
      </c>
      <c r="H30" s="53">
        <v>12845.09090909091</v>
      </c>
      <c r="I30" s="53">
        <v>13298.447058823531</v>
      </c>
    </row>
    <row r="31" spans="1:9" ht="140.25">
      <c r="A31" s="41">
        <v>28</v>
      </c>
      <c r="B31" s="18" t="s">
        <v>46</v>
      </c>
      <c r="C31" s="30"/>
      <c r="D31" s="16" t="s">
        <v>229</v>
      </c>
      <c r="E31" s="44" t="s">
        <v>157</v>
      </c>
      <c r="F31" s="39">
        <v>11868.864000000001</v>
      </c>
      <c r="G31" s="53">
        <v>13187.626666666667</v>
      </c>
      <c r="H31" s="53">
        <v>13487.345454545457</v>
      </c>
      <c r="I31" s="53">
        <v>13963.369411764708</v>
      </c>
    </row>
    <row r="32" spans="1:9" ht="147" customHeight="1">
      <c r="A32" s="41">
        <v>29</v>
      </c>
      <c r="B32" s="18" t="s">
        <v>47</v>
      </c>
      <c r="C32" s="30"/>
      <c r="D32" s="16" t="s">
        <v>230</v>
      </c>
      <c r="E32" s="44" t="s">
        <v>157</v>
      </c>
      <c r="F32" s="39">
        <v>14421.86</v>
      </c>
      <c r="G32" s="53">
        <v>16024.288888888888</v>
      </c>
      <c r="H32" s="53">
        <v>16388.477272727272</v>
      </c>
      <c r="I32" s="53">
        <v>16966.894117647062</v>
      </c>
    </row>
    <row r="33" spans="1:9" ht="140.25">
      <c r="A33" s="41">
        <v>30</v>
      </c>
      <c r="B33" s="18" t="s">
        <v>48</v>
      </c>
      <c r="C33" s="30"/>
      <c r="D33" s="16" t="s">
        <v>231</v>
      </c>
      <c r="E33" s="44" t="s">
        <v>157</v>
      </c>
      <c r="F33" s="39">
        <v>15864.046000000002</v>
      </c>
      <c r="G33" s="53">
        <v>17626.71777777778</v>
      </c>
      <c r="H33" s="53">
        <v>18027.325000000001</v>
      </c>
      <c r="I33" s="53">
        <v>18663.583529411768</v>
      </c>
    </row>
    <row r="34" spans="1:9" ht="138.75" customHeight="1">
      <c r="A34" s="41">
        <v>31</v>
      </c>
      <c r="B34" s="18" t="s">
        <v>49</v>
      </c>
      <c r="C34" s="30"/>
      <c r="D34" s="16" t="s">
        <v>232</v>
      </c>
      <c r="E34" s="44" t="s">
        <v>157</v>
      </c>
      <c r="F34" s="39">
        <v>17558.060000000001</v>
      </c>
      <c r="G34" s="53">
        <v>19508.955555555556</v>
      </c>
      <c r="H34" s="53">
        <v>19952.340909090912</v>
      </c>
      <c r="I34" s="53">
        <v>20656.54117647059</v>
      </c>
    </row>
    <row r="35" spans="1:9" ht="140.25">
      <c r="A35" s="41">
        <v>32</v>
      </c>
      <c r="B35" s="18" t="s">
        <v>50</v>
      </c>
      <c r="C35" s="30"/>
      <c r="D35" s="16" t="s">
        <v>233</v>
      </c>
      <c r="E35" s="44" t="s">
        <v>157</v>
      </c>
      <c r="F35" s="39">
        <v>18728.599999999999</v>
      </c>
      <c r="G35" s="53">
        <v>20809.555555555555</v>
      </c>
      <c r="H35" s="53">
        <v>21282.5</v>
      </c>
      <c r="I35" s="53">
        <v>22033.647058823528</v>
      </c>
    </row>
    <row r="36" spans="1:9" ht="140.25">
      <c r="A36" s="41">
        <v>33</v>
      </c>
      <c r="B36" s="18" t="s">
        <v>51</v>
      </c>
      <c r="C36" s="30"/>
      <c r="D36" s="16" t="s">
        <v>234</v>
      </c>
      <c r="E36" s="44" t="s">
        <v>157</v>
      </c>
      <c r="F36" s="39">
        <v>21208.5</v>
      </c>
      <c r="G36" s="53">
        <v>23565</v>
      </c>
      <c r="H36" s="53">
        <v>24100.56818181818</v>
      </c>
      <c r="I36" s="53">
        <v>24951.176470588234</v>
      </c>
    </row>
    <row r="37" spans="1:9" ht="140.25">
      <c r="A37" s="41">
        <v>34</v>
      </c>
      <c r="B37" s="18" t="s">
        <v>52</v>
      </c>
      <c r="C37" s="30"/>
      <c r="D37" s="16" t="s">
        <v>235</v>
      </c>
      <c r="E37" s="44" t="s">
        <v>157</v>
      </c>
      <c r="F37" s="39">
        <v>22268.924999999999</v>
      </c>
      <c r="G37" s="53">
        <v>24743.25</v>
      </c>
      <c r="H37" s="53">
        <v>25305.596590909088</v>
      </c>
      <c r="I37" s="53">
        <v>26198.735294117647</v>
      </c>
    </row>
  </sheetData>
  <mergeCells count="3">
    <mergeCell ref="A1:D1"/>
    <mergeCell ref="A2:D2"/>
    <mergeCell ref="E1:I2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7030A0"/>
  </sheetPr>
  <dimension ref="A1:I27"/>
  <sheetViews>
    <sheetView topLeftCell="D1" zoomScaleNormal="100" workbookViewId="0">
      <selection activeCell="H4" sqref="H4"/>
    </sheetView>
  </sheetViews>
  <sheetFormatPr defaultColWidth="11.42578125" defaultRowHeight="15"/>
  <cols>
    <col min="1" max="1" width="5.42578125" customWidth="1"/>
    <col min="2" max="2" width="18.28515625" customWidth="1"/>
    <col min="3" max="3" width="34.28515625" customWidth="1"/>
    <col min="4" max="4" width="44.85546875" customWidth="1"/>
    <col min="5" max="8" width="14.7109375" customWidth="1"/>
    <col min="9" max="9" width="14.7109375" style="58" customWidth="1"/>
  </cols>
  <sheetData>
    <row r="1" spans="1:9" ht="53.1" customHeight="1">
      <c r="A1" s="109" t="s">
        <v>168</v>
      </c>
      <c r="B1" s="110"/>
      <c r="C1" s="110"/>
      <c r="D1" s="111"/>
      <c r="E1" s="92" t="s">
        <v>4</v>
      </c>
      <c r="F1" s="93"/>
      <c r="G1" s="93"/>
      <c r="H1" s="93"/>
      <c r="I1" s="94"/>
    </row>
    <row r="2" spans="1:9" ht="53.1" customHeight="1">
      <c r="A2" s="112" t="s">
        <v>137</v>
      </c>
      <c r="B2" s="112"/>
      <c r="C2" s="112"/>
      <c r="D2" s="113"/>
      <c r="E2" s="95"/>
      <c r="F2" s="96"/>
      <c r="G2" s="96"/>
      <c r="H2" s="96"/>
      <c r="I2" s="97"/>
    </row>
    <row r="3" spans="1:9" ht="48" customHeight="1">
      <c r="A3" s="22" t="s">
        <v>3</v>
      </c>
      <c r="B3" s="20" t="s">
        <v>2</v>
      </c>
      <c r="C3" s="20" t="s">
        <v>0</v>
      </c>
      <c r="D3" s="20" t="s">
        <v>1</v>
      </c>
      <c r="E3" s="63" t="s">
        <v>159</v>
      </c>
      <c r="F3" s="64" t="s">
        <v>149</v>
      </c>
      <c r="G3" s="64" t="s">
        <v>63</v>
      </c>
      <c r="H3" s="65" t="s">
        <v>64</v>
      </c>
      <c r="I3" s="70" t="s">
        <v>62</v>
      </c>
    </row>
    <row r="4" spans="1:9" ht="164.25" customHeight="1">
      <c r="A4" s="41">
        <v>1</v>
      </c>
      <c r="B4" s="41" t="s">
        <v>65</v>
      </c>
      <c r="C4" s="43"/>
      <c r="D4" s="44" t="s">
        <v>138</v>
      </c>
      <c r="E4" s="44" t="s">
        <v>157</v>
      </c>
      <c r="F4" s="53">
        <v>2075</v>
      </c>
      <c r="G4" s="53">
        <v>2305.5555555555557</v>
      </c>
      <c r="H4" s="53">
        <v>2357.9545454545455</v>
      </c>
      <c r="I4" s="53">
        <v>2441.1764705882351</v>
      </c>
    </row>
    <row r="5" spans="1:9" ht="159.75" customHeight="1">
      <c r="A5" s="41">
        <v>2</v>
      </c>
      <c r="B5" s="41" t="s">
        <v>66</v>
      </c>
      <c r="C5" s="43"/>
      <c r="D5" s="44" t="s">
        <v>141</v>
      </c>
      <c r="E5" s="44" t="s">
        <v>157</v>
      </c>
      <c r="F5" s="53">
        <v>2505</v>
      </c>
      <c r="G5" s="53">
        <v>2783.3333333333335</v>
      </c>
      <c r="H5" s="53">
        <v>2846.590909090909</v>
      </c>
      <c r="I5" s="53">
        <v>2947.0588235294117</v>
      </c>
    </row>
    <row r="6" spans="1:9" ht="155.25" customHeight="1">
      <c r="A6" s="41">
        <v>3</v>
      </c>
      <c r="B6" s="41" t="s">
        <v>67</v>
      </c>
      <c r="C6" s="43"/>
      <c r="D6" s="44" t="s">
        <v>142</v>
      </c>
      <c r="E6" s="44" t="s">
        <v>157</v>
      </c>
      <c r="F6" s="53">
        <v>2860</v>
      </c>
      <c r="G6" s="53">
        <v>3177.7777777777778</v>
      </c>
      <c r="H6" s="53">
        <v>3250</v>
      </c>
      <c r="I6" s="53">
        <v>3364.7058823529414</v>
      </c>
    </row>
    <row r="7" spans="1:9" ht="152.25" customHeight="1">
      <c r="A7" s="41">
        <v>4</v>
      </c>
      <c r="B7" s="41" t="s">
        <v>68</v>
      </c>
      <c r="C7" s="43"/>
      <c r="D7" s="44" t="s">
        <v>143</v>
      </c>
      <c r="E7" s="44" t="s">
        <v>157</v>
      </c>
      <c r="F7" s="53">
        <v>4220</v>
      </c>
      <c r="G7" s="53">
        <v>4688.8888888888887</v>
      </c>
      <c r="H7" s="53">
        <v>4795.454545454545</v>
      </c>
      <c r="I7" s="53">
        <v>4964.7058823529414</v>
      </c>
    </row>
    <row r="8" spans="1:9" ht="155.25" customHeight="1">
      <c r="A8" s="41">
        <v>5</v>
      </c>
      <c r="B8" s="41" t="s">
        <v>69</v>
      </c>
      <c r="C8" s="43"/>
      <c r="D8" s="44" t="s">
        <v>144</v>
      </c>
      <c r="E8" s="44" t="s">
        <v>157</v>
      </c>
      <c r="F8" s="53">
        <v>4360</v>
      </c>
      <c r="G8" s="53">
        <v>4844.4444444444443</v>
      </c>
      <c r="H8" s="53">
        <v>4954.545454545455</v>
      </c>
      <c r="I8" s="53">
        <v>5129.4117647058829</v>
      </c>
    </row>
    <row r="9" spans="1:9" ht="152.25" customHeight="1">
      <c r="A9" s="41">
        <v>6</v>
      </c>
      <c r="B9" s="41" t="s">
        <v>70</v>
      </c>
      <c r="C9" s="43"/>
      <c r="D9" s="44" t="s">
        <v>145</v>
      </c>
      <c r="E9" s="44" t="s">
        <v>157</v>
      </c>
      <c r="F9" s="53">
        <v>5720</v>
      </c>
      <c r="G9" s="53">
        <v>6355.5555555555557</v>
      </c>
      <c r="H9" s="53">
        <v>6500</v>
      </c>
      <c r="I9" s="53">
        <v>6729.4117647058829</v>
      </c>
    </row>
    <row r="10" spans="1:9" ht="148.5" customHeight="1">
      <c r="A10" s="46">
        <v>7</v>
      </c>
      <c r="B10" s="47" t="s">
        <v>139</v>
      </c>
      <c r="C10" s="49"/>
      <c r="D10" s="16" t="s">
        <v>140</v>
      </c>
      <c r="E10" s="44" t="s">
        <v>157</v>
      </c>
      <c r="F10" s="60">
        <v>2884.41</v>
      </c>
      <c r="G10" s="53">
        <v>3204.8999999999996</v>
      </c>
      <c r="H10" s="53">
        <v>3277.738636363636</v>
      </c>
      <c r="I10" s="53">
        <v>3393.4235294117648</v>
      </c>
    </row>
    <row r="11" spans="1:9" ht="142.5" customHeight="1">
      <c r="A11" s="46">
        <v>8</v>
      </c>
      <c r="B11" s="47" t="s">
        <v>158</v>
      </c>
      <c r="C11" s="49"/>
      <c r="D11" s="16" t="s">
        <v>156</v>
      </c>
      <c r="E11" s="44" t="s">
        <v>157</v>
      </c>
      <c r="F11" s="60">
        <v>3586.77</v>
      </c>
      <c r="G11" s="53">
        <v>3985.2999999999997</v>
      </c>
      <c r="H11" s="53">
        <v>4075.875</v>
      </c>
      <c r="I11" s="53">
        <v>4219.7294117647061</v>
      </c>
    </row>
    <row r="12" spans="1:9" ht="142.5" customHeight="1">
      <c r="A12" s="46">
        <v>10</v>
      </c>
      <c r="B12" s="47" t="s">
        <v>146</v>
      </c>
      <c r="C12" s="49"/>
      <c r="D12" s="16" t="s">
        <v>147</v>
      </c>
      <c r="E12" s="44" t="s">
        <v>157</v>
      </c>
      <c r="F12" s="60">
        <v>5759.21</v>
      </c>
      <c r="G12" s="53">
        <v>6399.1222222222223</v>
      </c>
      <c r="H12" s="53">
        <v>6544.556818181818</v>
      </c>
      <c r="I12" s="53">
        <v>6775.5411764705887</v>
      </c>
    </row>
    <row r="13" spans="1:9" ht="147" customHeight="1">
      <c r="A13" s="46">
        <v>11</v>
      </c>
      <c r="B13" s="47" t="s">
        <v>29</v>
      </c>
      <c r="C13" s="49"/>
      <c r="D13" s="16" t="s">
        <v>148</v>
      </c>
      <c r="E13" s="44" t="s">
        <v>157</v>
      </c>
      <c r="F13" s="74">
        <v>6143.15</v>
      </c>
      <c r="G13" s="53">
        <v>6825.7222222222217</v>
      </c>
      <c r="H13" s="53">
        <v>6980.8522727272721</v>
      </c>
      <c r="I13" s="53">
        <v>7227.2352941176468</v>
      </c>
    </row>
    <row r="14" spans="1:9" ht="142.5" customHeight="1">
      <c r="A14" s="46">
        <v>12</v>
      </c>
      <c r="B14" s="47" t="s">
        <v>33</v>
      </c>
      <c r="C14" s="49"/>
      <c r="D14" s="16" t="s">
        <v>71</v>
      </c>
      <c r="E14" s="44" t="s">
        <v>157</v>
      </c>
      <c r="F14" s="60">
        <v>6450.3074999999999</v>
      </c>
      <c r="G14" s="53">
        <v>7167.0083333333332</v>
      </c>
      <c r="H14" s="53">
        <v>7329.894886363636</v>
      </c>
      <c r="I14" s="53">
        <v>7588.5970588235296</v>
      </c>
    </row>
    <row r="15" spans="1:9" ht="147" customHeight="1">
      <c r="A15" s="46">
        <v>13</v>
      </c>
      <c r="B15" s="47" t="s">
        <v>30</v>
      </c>
      <c r="C15" s="49"/>
      <c r="D15" s="16" t="s">
        <v>72</v>
      </c>
      <c r="E15" s="44" t="s">
        <v>157</v>
      </c>
      <c r="F15" s="60">
        <v>8695.14</v>
      </c>
      <c r="G15" s="53">
        <v>9661.2666666666664</v>
      </c>
      <c r="H15" s="53">
        <v>9880.8409090909081</v>
      </c>
      <c r="I15" s="53">
        <v>10229.576470588236</v>
      </c>
    </row>
    <row r="16" spans="1:9" ht="144" customHeight="1">
      <c r="A16" s="46">
        <v>14</v>
      </c>
      <c r="B16" s="47" t="s">
        <v>31</v>
      </c>
      <c r="C16" s="49"/>
      <c r="D16" s="16" t="s">
        <v>73</v>
      </c>
      <c r="E16" s="44" t="s">
        <v>157</v>
      </c>
      <c r="F16" s="60">
        <v>9129.896999999999</v>
      </c>
      <c r="G16" s="53">
        <v>10144.329999999998</v>
      </c>
      <c r="H16" s="53">
        <v>10374.882954545454</v>
      </c>
      <c r="I16" s="53">
        <v>10741.055294117647</v>
      </c>
    </row>
    <row r="17" spans="1:9" ht="139.5" customHeight="1">
      <c r="A17" s="46">
        <v>15</v>
      </c>
      <c r="B17" s="47" t="s">
        <v>32</v>
      </c>
      <c r="C17" s="49"/>
      <c r="D17" s="16" t="s">
        <v>74</v>
      </c>
      <c r="E17" s="44" t="s">
        <v>157</v>
      </c>
      <c r="F17" s="60">
        <v>11167.18</v>
      </c>
      <c r="G17" s="53">
        <v>12407.977777777778</v>
      </c>
      <c r="H17" s="53">
        <v>12689.977272727274</v>
      </c>
      <c r="I17" s="53">
        <v>13137.858823529412</v>
      </c>
    </row>
    <row r="18" spans="1:9" s="34" customFormat="1" ht="129" customHeight="1">
      <c r="A18" s="46">
        <v>16</v>
      </c>
      <c r="B18" s="47" t="s">
        <v>160</v>
      </c>
      <c r="C18" s="59"/>
      <c r="D18" s="16" t="s">
        <v>161</v>
      </c>
      <c r="E18" s="44" t="s">
        <v>157</v>
      </c>
      <c r="F18" s="75">
        <v>3699.07</v>
      </c>
      <c r="G18" s="53">
        <v>4110.0777777777776</v>
      </c>
      <c r="H18" s="53">
        <v>4203.4886363636369</v>
      </c>
      <c r="I18" s="53">
        <v>4351.8470588235296</v>
      </c>
    </row>
    <row r="19" spans="1:9" ht="140.25">
      <c r="A19" s="46">
        <v>17</v>
      </c>
      <c r="B19" s="48" t="s">
        <v>22</v>
      </c>
      <c r="C19" s="37"/>
      <c r="D19" s="37" t="s">
        <v>166</v>
      </c>
      <c r="E19" s="44" t="s">
        <v>157</v>
      </c>
      <c r="F19" s="76">
        <v>5994.49</v>
      </c>
      <c r="G19" s="53">
        <v>6660.5444444444438</v>
      </c>
      <c r="H19" s="53">
        <v>6811.920454545454</v>
      </c>
      <c r="I19" s="53">
        <v>7052.3411764705879</v>
      </c>
    </row>
    <row r="20" spans="1:9" ht="140.25" customHeight="1">
      <c r="A20" s="40">
        <v>18</v>
      </c>
      <c r="B20" s="48" t="s">
        <v>23</v>
      </c>
      <c r="C20" s="37"/>
      <c r="D20" s="37" t="s">
        <v>165</v>
      </c>
      <c r="E20" s="44" t="s">
        <v>157</v>
      </c>
      <c r="F20" s="76">
        <v>8750.14</v>
      </c>
      <c r="G20" s="53">
        <v>9722.3777777777777</v>
      </c>
      <c r="H20" s="53">
        <v>9943.3409090909081</v>
      </c>
      <c r="I20" s="53">
        <v>10294.282352941176</v>
      </c>
    </row>
    <row r="21" spans="1:9" ht="153">
      <c r="A21" s="46">
        <v>19</v>
      </c>
      <c r="B21" s="48" t="s">
        <v>24</v>
      </c>
      <c r="C21" s="37"/>
      <c r="D21" s="37" t="s">
        <v>164</v>
      </c>
      <c r="E21" s="44" t="s">
        <v>157</v>
      </c>
      <c r="F21" s="76">
        <v>11760.04</v>
      </c>
      <c r="G21" s="53">
        <v>13066.711111111112</v>
      </c>
      <c r="H21" s="53">
        <v>13363.68181818182</v>
      </c>
      <c r="I21" s="53">
        <v>13835.341176470589</v>
      </c>
    </row>
    <row r="22" spans="1:9" ht="140.25">
      <c r="A22" s="40">
        <v>19</v>
      </c>
      <c r="B22" s="48" t="s">
        <v>25</v>
      </c>
      <c r="C22" s="37"/>
      <c r="D22" s="37" t="s">
        <v>162</v>
      </c>
      <c r="E22" s="44" t="s">
        <v>157</v>
      </c>
      <c r="F22" s="76">
        <v>14112</v>
      </c>
      <c r="G22" s="53">
        <v>15680</v>
      </c>
      <c r="H22" s="53">
        <v>16036.363636363636</v>
      </c>
      <c r="I22" s="53">
        <v>16602.352941176472</v>
      </c>
    </row>
    <row r="23" spans="1:9" s="34" customFormat="1" ht="127.5">
      <c r="A23" s="46">
        <v>21</v>
      </c>
      <c r="B23" s="47" t="s">
        <v>26</v>
      </c>
      <c r="C23" s="24"/>
      <c r="D23" s="16" t="s">
        <v>163</v>
      </c>
      <c r="E23" s="44" t="s">
        <v>157</v>
      </c>
      <c r="F23" s="71">
        <v>7514.86</v>
      </c>
      <c r="G23" s="53">
        <v>8349.8444444444431</v>
      </c>
      <c r="H23" s="53">
        <v>8539.613636363636</v>
      </c>
      <c r="I23" s="53">
        <v>8841.0117647058814</v>
      </c>
    </row>
    <row r="24" spans="1:9" s="34" customFormat="1" ht="127.5">
      <c r="A24" s="46">
        <v>22</v>
      </c>
      <c r="B24" s="47" t="s">
        <v>27</v>
      </c>
      <c r="C24" s="24"/>
      <c r="D24" s="16" t="s">
        <v>152</v>
      </c>
      <c r="E24" s="44" t="s">
        <v>157</v>
      </c>
      <c r="F24" s="71">
        <v>11154.12</v>
      </c>
      <c r="G24" s="53">
        <v>12393.466666666667</v>
      </c>
      <c r="H24" s="53">
        <v>12675.136363636364</v>
      </c>
      <c r="I24" s="53">
        <v>13122.49411764706</v>
      </c>
    </row>
    <row r="25" spans="1:9" s="34" customFormat="1" ht="127.5">
      <c r="A25" s="46">
        <v>23</v>
      </c>
      <c r="B25" s="47" t="s">
        <v>150</v>
      </c>
      <c r="C25" s="24"/>
      <c r="D25" s="16" t="s">
        <v>155</v>
      </c>
      <c r="E25" s="44" t="s">
        <v>157</v>
      </c>
      <c r="F25" s="77">
        <v>16038.37</v>
      </c>
      <c r="G25" s="53">
        <v>17820.411111111112</v>
      </c>
      <c r="H25" s="53">
        <v>18225.420454545456</v>
      </c>
      <c r="I25" s="53">
        <v>18868.670588235294</v>
      </c>
    </row>
    <row r="26" spans="1:9" s="34" customFormat="1" ht="127.5">
      <c r="A26" s="46">
        <v>25</v>
      </c>
      <c r="B26" s="47" t="s">
        <v>151</v>
      </c>
      <c r="C26" s="24"/>
      <c r="D26" s="16" t="s">
        <v>154</v>
      </c>
      <c r="E26" s="44" t="s">
        <v>157</v>
      </c>
      <c r="F26" s="71">
        <v>22856.39</v>
      </c>
      <c r="G26" s="53">
        <v>25395.988888888889</v>
      </c>
      <c r="H26" s="53">
        <v>25973.170454545452</v>
      </c>
      <c r="I26" s="53">
        <v>26889.870588235295</v>
      </c>
    </row>
    <row r="27" spans="1:9" s="34" customFormat="1" ht="135" customHeight="1">
      <c r="A27" s="46">
        <v>27</v>
      </c>
      <c r="B27" s="47" t="s">
        <v>28</v>
      </c>
      <c r="C27" s="24"/>
      <c r="D27" s="16" t="s">
        <v>153</v>
      </c>
      <c r="E27" s="44" t="s">
        <v>157</v>
      </c>
      <c r="F27" s="71">
        <v>34007.32</v>
      </c>
      <c r="G27" s="53">
        <v>37785.911111111112</v>
      </c>
      <c r="H27" s="53">
        <v>38644.681818181816</v>
      </c>
      <c r="I27" s="53">
        <v>40008.611764705885</v>
      </c>
    </row>
  </sheetData>
  <mergeCells count="3">
    <mergeCell ref="A1:D1"/>
    <mergeCell ref="A2:D2"/>
    <mergeCell ref="E1:I2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I9"/>
  <sheetViews>
    <sheetView topLeftCell="D3" zoomScaleNormal="100" workbookViewId="0">
      <selection activeCell="G5" sqref="G5"/>
    </sheetView>
  </sheetViews>
  <sheetFormatPr defaultColWidth="8.85546875" defaultRowHeight="12.75"/>
  <cols>
    <col min="1" max="1" width="4.85546875" style="38" customWidth="1"/>
    <col min="2" max="2" width="20" style="38" customWidth="1"/>
    <col min="3" max="3" width="31.7109375" style="38" customWidth="1"/>
    <col min="4" max="4" width="44.7109375" style="38" customWidth="1"/>
    <col min="5" max="5" width="14.7109375" style="38" customWidth="1"/>
    <col min="6" max="6" width="14.7109375" style="61" customWidth="1"/>
    <col min="7" max="9" width="14.7109375" style="38" customWidth="1"/>
    <col min="10" max="16384" width="8.85546875" style="38"/>
  </cols>
  <sheetData>
    <row r="1" spans="1:9" ht="51.95" customHeight="1">
      <c r="A1" s="114" t="s">
        <v>169</v>
      </c>
      <c r="B1" s="115"/>
      <c r="C1" s="115"/>
      <c r="D1" s="116"/>
      <c r="E1" s="117" t="s">
        <v>4</v>
      </c>
      <c r="F1" s="118"/>
      <c r="G1" s="118"/>
      <c r="H1" s="118"/>
      <c r="I1" s="119"/>
    </row>
    <row r="2" spans="1:9" ht="51.95" customHeight="1">
      <c r="A2" s="101" t="s">
        <v>176</v>
      </c>
      <c r="B2" s="101"/>
      <c r="C2" s="101"/>
      <c r="D2" s="102"/>
      <c r="E2" s="106"/>
      <c r="F2" s="107"/>
      <c r="G2" s="107"/>
      <c r="H2" s="107"/>
      <c r="I2" s="108"/>
    </row>
    <row r="3" spans="1:9" ht="42" customHeight="1">
      <c r="A3" s="11" t="s">
        <v>3</v>
      </c>
      <c r="B3" s="21" t="s">
        <v>2</v>
      </c>
      <c r="C3" s="21" t="s">
        <v>0</v>
      </c>
      <c r="D3" s="21" t="s">
        <v>1</v>
      </c>
      <c r="E3" s="63" t="s">
        <v>159</v>
      </c>
      <c r="F3" s="64" t="s">
        <v>149</v>
      </c>
      <c r="G3" s="64" t="s">
        <v>63</v>
      </c>
      <c r="H3" s="65" t="s">
        <v>64</v>
      </c>
      <c r="I3" s="70" t="s">
        <v>62</v>
      </c>
    </row>
    <row r="4" spans="1:9" ht="146.25" customHeight="1">
      <c r="A4" s="30">
        <v>1</v>
      </c>
      <c r="B4" s="18" t="s">
        <v>53</v>
      </c>
      <c r="C4" s="31"/>
      <c r="D4" s="16" t="s">
        <v>170</v>
      </c>
      <c r="E4" s="16" t="s">
        <v>157</v>
      </c>
      <c r="F4" s="78">
        <v>1807.5</v>
      </c>
      <c r="G4" s="79">
        <v>2008.3333333333333</v>
      </c>
      <c r="H4" s="79">
        <v>2053.9772727272725</v>
      </c>
      <c r="I4" s="79">
        <v>2126.4705882352941</v>
      </c>
    </row>
    <row r="5" spans="1:9" ht="147.75" customHeight="1">
      <c r="A5" s="30">
        <v>2</v>
      </c>
      <c r="B5" s="18" t="s">
        <v>54</v>
      </c>
      <c r="C5" s="31"/>
      <c r="D5" s="16" t="s">
        <v>171</v>
      </c>
      <c r="E5" s="16" t="s">
        <v>157</v>
      </c>
      <c r="F5" s="78">
        <v>1963.75</v>
      </c>
      <c r="G5" s="79">
        <v>2181.9444444444443</v>
      </c>
      <c r="H5" s="79">
        <v>2231.534090909091</v>
      </c>
      <c r="I5" s="79">
        <v>2310.294117647059</v>
      </c>
    </row>
    <row r="6" spans="1:9" ht="147.75" customHeight="1">
      <c r="A6" s="30">
        <v>3</v>
      </c>
      <c r="B6" s="18" t="s">
        <v>55</v>
      </c>
      <c r="C6" s="31"/>
      <c r="D6" s="16" t="s">
        <v>172</v>
      </c>
      <c r="E6" s="16" t="s">
        <v>157</v>
      </c>
      <c r="F6" s="78">
        <v>2718.67</v>
      </c>
      <c r="G6" s="79">
        <v>3020.7444444444445</v>
      </c>
      <c r="H6" s="79">
        <v>3089.3977272727275</v>
      </c>
      <c r="I6" s="79">
        <v>3198.4352941176471</v>
      </c>
    </row>
    <row r="7" spans="1:9" ht="152.25" customHeight="1">
      <c r="A7" s="30">
        <v>4</v>
      </c>
      <c r="B7" s="18" t="s">
        <v>56</v>
      </c>
      <c r="C7" s="31"/>
      <c r="D7" s="16" t="s">
        <v>173</v>
      </c>
      <c r="E7" s="16" t="s">
        <v>157</v>
      </c>
      <c r="F7" s="78">
        <v>1807.5</v>
      </c>
      <c r="G7" s="79">
        <v>2008.3333333333333</v>
      </c>
      <c r="H7" s="79">
        <v>2053.9772727272725</v>
      </c>
      <c r="I7" s="79">
        <v>2126.4705882352941</v>
      </c>
    </row>
    <row r="8" spans="1:9" ht="147" customHeight="1">
      <c r="A8" s="30">
        <v>5</v>
      </c>
      <c r="B8" s="18" t="s">
        <v>57</v>
      </c>
      <c r="C8" s="31"/>
      <c r="D8" s="16" t="s">
        <v>174</v>
      </c>
      <c r="E8" s="16" t="s">
        <v>157</v>
      </c>
      <c r="F8" s="78">
        <v>1913.75</v>
      </c>
      <c r="G8" s="79">
        <v>2126.3888888888887</v>
      </c>
      <c r="H8" s="79">
        <v>2174.715909090909</v>
      </c>
      <c r="I8" s="79">
        <v>2251.4705882352941</v>
      </c>
    </row>
    <row r="9" spans="1:9" ht="151.5" customHeight="1">
      <c r="A9" s="30">
        <v>6</v>
      </c>
      <c r="B9" s="18" t="s">
        <v>58</v>
      </c>
      <c r="C9" s="31"/>
      <c r="D9" s="16" t="s">
        <v>175</v>
      </c>
      <c r="E9" s="16" t="s">
        <v>157</v>
      </c>
      <c r="F9" s="78">
        <v>2661.53</v>
      </c>
      <c r="G9" s="79">
        <v>2957.2555555555559</v>
      </c>
      <c r="H9" s="79">
        <v>3024.4659090909095</v>
      </c>
      <c r="I9" s="79">
        <v>3131.2117647058826</v>
      </c>
    </row>
  </sheetData>
  <mergeCells count="3">
    <mergeCell ref="A1:D1"/>
    <mergeCell ref="E1:I2"/>
    <mergeCell ref="A2:D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I8"/>
  <sheetViews>
    <sheetView topLeftCell="D1" workbookViewId="0">
      <selection activeCell="O6" sqref="O6"/>
    </sheetView>
  </sheetViews>
  <sheetFormatPr defaultRowHeight="15"/>
  <cols>
    <col min="1" max="1" width="4.85546875" customWidth="1"/>
    <col min="2" max="2" width="18.85546875" customWidth="1"/>
    <col min="3" max="3" width="31.7109375" customWidth="1"/>
    <col min="4" max="4" width="43.5703125" customWidth="1"/>
    <col min="5" max="5" width="14.7109375" customWidth="1"/>
    <col min="6" max="6" width="14.7109375" style="62" customWidth="1"/>
    <col min="7" max="9" width="14.7109375" customWidth="1"/>
  </cols>
  <sheetData>
    <row r="1" spans="1:9">
      <c r="A1" s="120" t="s">
        <v>177</v>
      </c>
      <c r="B1" s="120"/>
      <c r="C1" s="120"/>
      <c r="D1" s="120"/>
      <c r="E1" s="124" t="s">
        <v>5</v>
      </c>
      <c r="F1" s="125"/>
      <c r="G1" s="125"/>
      <c r="H1" s="125"/>
      <c r="I1" s="126"/>
    </row>
    <row r="2" spans="1:9">
      <c r="A2" s="120"/>
      <c r="B2" s="120"/>
      <c r="C2" s="120"/>
      <c r="D2" s="120"/>
      <c r="E2" s="127"/>
      <c r="F2" s="128"/>
      <c r="G2" s="128"/>
      <c r="H2" s="128"/>
      <c r="I2" s="129"/>
    </row>
    <row r="3" spans="1:9" ht="24.75" customHeight="1">
      <c r="A3" s="120"/>
      <c r="B3" s="120"/>
      <c r="C3" s="120"/>
      <c r="D3" s="120"/>
      <c r="E3" s="127"/>
      <c r="F3" s="128"/>
      <c r="G3" s="128"/>
      <c r="H3" s="128"/>
      <c r="I3" s="129"/>
    </row>
    <row r="4" spans="1:9" ht="45" customHeight="1">
      <c r="A4" s="121" t="s">
        <v>178</v>
      </c>
      <c r="B4" s="122"/>
      <c r="C4" s="122"/>
      <c r="D4" s="123"/>
      <c r="E4" s="130"/>
      <c r="F4" s="131"/>
      <c r="G4" s="131"/>
      <c r="H4" s="131"/>
      <c r="I4" s="132"/>
    </row>
    <row r="5" spans="1:9" ht="33.75" customHeight="1">
      <c r="A5" s="22" t="s">
        <v>3</v>
      </c>
      <c r="B5" s="20" t="s">
        <v>2</v>
      </c>
      <c r="C5" s="20" t="s">
        <v>0</v>
      </c>
      <c r="D5" s="20" t="s">
        <v>1</v>
      </c>
      <c r="E5" s="63" t="s">
        <v>159</v>
      </c>
      <c r="F5" s="70" t="s">
        <v>149</v>
      </c>
      <c r="G5" s="64" t="s">
        <v>63</v>
      </c>
      <c r="H5" s="65" t="s">
        <v>64</v>
      </c>
      <c r="I5" s="70" t="s">
        <v>62</v>
      </c>
    </row>
    <row r="6" spans="1:9" ht="160.5" customHeight="1">
      <c r="A6" s="3">
        <v>1</v>
      </c>
      <c r="B6" s="16" t="s">
        <v>59</v>
      </c>
      <c r="C6" s="1"/>
      <c r="D6" s="16" t="s">
        <v>75</v>
      </c>
      <c r="E6" s="16" t="s">
        <v>157</v>
      </c>
      <c r="F6" s="55">
        <v>3785</v>
      </c>
      <c r="G6" s="60">
        <f>F6/0.9</f>
        <v>4205.5555555555557</v>
      </c>
      <c r="H6" s="25">
        <f>F6/0.88</f>
        <v>4301.136363636364</v>
      </c>
      <c r="I6" s="25">
        <f>F6/0.85</f>
        <v>4452.9411764705883</v>
      </c>
    </row>
    <row r="7" spans="1:9" ht="165" customHeight="1">
      <c r="A7" s="3">
        <v>2</v>
      </c>
      <c r="B7" s="16" t="s">
        <v>60</v>
      </c>
      <c r="C7" s="24"/>
      <c r="D7" s="16" t="s">
        <v>76</v>
      </c>
      <c r="E7" s="16" t="s">
        <v>157</v>
      </c>
      <c r="F7" s="55">
        <v>3891</v>
      </c>
      <c r="G7" s="60">
        <f t="shared" ref="G7:G8" si="0">F7/0.9</f>
        <v>4323.333333333333</v>
      </c>
      <c r="H7" s="25">
        <f t="shared" ref="H7:H8" si="1">F7/0.88</f>
        <v>4421.590909090909</v>
      </c>
      <c r="I7" s="25">
        <f t="shared" ref="I7:I8" si="2">F7/0.85</f>
        <v>4577.6470588235297</v>
      </c>
    </row>
    <row r="8" spans="1:9" ht="168" customHeight="1">
      <c r="A8" s="3">
        <v>3</v>
      </c>
      <c r="B8" s="16" t="s">
        <v>61</v>
      </c>
      <c r="C8" s="24"/>
      <c r="D8" s="16" t="s">
        <v>77</v>
      </c>
      <c r="E8" s="16" t="s">
        <v>157</v>
      </c>
      <c r="F8" s="55">
        <v>3827</v>
      </c>
      <c r="G8" s="60">
        <f t="shared" si="0"/>
        <v>4252.2222222222217</v>
      </c>
      <c r="H8" s="25">
        <f t="shared" si="1"/>
        <v>4348.863636363636</v>
      </c>
      <c r="I8" s="25">
        <f t="shared" si="2"/>
        <v>4502.3529411764703</v>
      </c>
    </row>
  </sheetData>
  <mergeCells count="3">
    <mergeCell ref="A1:D3"/>
    <mergeCell ref="A4:D4"/>
    <mergeCell ref="E1:I4"/>
  </mergeCells>
  <pageMargins left="0.19685039370078741" right="0.19685039370078741" top="0.74803149606299213" bottom="0.74803149606299213" header="0.31496062992125984" footer="0.31496062992125984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ЛИНЕЙНЫЕ алюминий</vt:lpstr>
      <vt:lpstr>ПРОМ Колокола</vt:lpstr>
      <vt:lpstr>ПРОМ Прожектора</vt:lpstr>
      <vt:lpstr>ЛИНЕЙНЫЕ пластик</vt:lpstr>
      <vt:lpstr>Уличные прожектора</vt:lpstr>
      <vt:lpstr>Уличные Консольные</vt:lpstr>
      <vt:lpstr>Офисные</vt:lpstr>
      <vt:lpstr>Аварийные светильники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2020-02-06T12:18:42Z</cp:lastPrinted>
  <dcterms:created xsi:type="dcterms:W3CDTF">2006-09-28T05:33:49Z</dcterms:created>
  <dcterms:modified xsi:type="dcterms:W3CDTF">2021-08-02T13:09:42Z</dcterms:modified>
</cp:coreProperties>
</file>